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480" windowHeight="10035" activeTab="1"/>
  </bookViews>
  <sheets>
    <sheet name="דווח נתונים לסוף 2019" sheetId="1" r:id="rId1"/>
    <sheet name="דווח 2" sheetId="2" r:id="rId2"/>
    <sheet name="גיליון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H197" i="1" l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G133" i="1"/>
  <c r="H132" i="1"/>
  <c r="G132" i="1"/>
  <c r="H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<sst xmlns="http://schemas.openxmlformats.org/spreadsheetml/2006/main" count="645" uniqueCount="190">
  <si>
    <t xml:space="preserve"> הוראות למניעה ולצמצום של זיהום אוויר מצי כלי רכב של חברת/רשות "נטו מלינדה סחר בע"מ", ח"פ 511725459,  לפי סעיפים 16 ו-41 לחוק אוויר נקי, התשס"ח-2008</t>
  </si>
  <si>
    <t>דיווח נתונים לסוף שנת 2019 לפי סעיף 12 (א) בהוראות</t>
  </si>
  <si>
    <t>מספר רישוי</t>
  </si>
  <si>
    <t>תוצר ודגם רכב</t>
  </si>
  <si>
    <t xml:space="preserve">סוג רכב </t>
  </si>
  <si>
    <t xml:space="preserve">אמצעי הנעה </t>
  </si>
  <si>
    <t>שנת ייצור</t>
  </si>
  <si>
    <t>משקל כולל (ק"ג)</t>
  </si>
  <si>
    <t>תקן יורו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</si>
  <si>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</si>
  <si>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18-667-13</t>
  </si>
  <si>
    <t>דאף</t>
  </si>
  <si>
    <t>משאית</t>
  </si>
  <si>
    <t>סולר</t>
  </si>
  <si>
    <t>10-502-13</t>
  </si>
  <si>
    <t>איווקו</t>
  </si>
  <si>
    <t>57-896-61</t>
  </si>
  <si>
    <t>רנו</t>
  </si>
  <si>
    <t>57-897-61</t>
  </si>
  <si>
    <t>18-668-13</t>
  </si>
  <si>
    <t>11-356-63</t>
  </si>
  <si>
    <t>11-357-63</t>
  </si>
  <si>
    <t>11-674-63</t>
  </si>
  <si>
    <t>11-672-63</t>
  </si>
  <si>
    <t>11-673-63</t>
  </si>
  <si>
    <t>45-242-68</t>
  </si>
  <si>
    <t>45-260-68</t>
  </si>
  <si>
    <t>54-494-68</t>
  </si>
  <si>
    <t>54-495-68</t>
  </si>
  <si>
    <t>45-753-68</t>
  </si>
  <si>
    <t>45-752-68</t>
  </si>
  <si>
    <t>20-636-64</t>
  </si>
  <si>
    <t>מרצדס</t>
  </si>
  <si>
    <t>20-635-64</t>
  </si>
  <si>
    <t>54-950-68</t>
  </si>
  <si>
    <t>53-939-68</t>
  </si>
  <si>
    <t>53-926-68</t>
  </si>
  <si>
    <t>53-773-68</t>
  </si>
  <si>
    <t>54-951-68</t>
  </si>
  <si>
    <t>95-277-67</t>
  </si>
  <si>
    <t>95-278-67</t>
  </si>
  <si>
    <t>55-274-68</t>
  </si>
  <si>
    <t>31-981-72</t>
  </si>
  <si>
    <t>31-982-72</t>
  </si>
  <si>
    <t>67-148-70</t>
  </si>
  <si>
    <t>67-158-70</t>
  </si>
  <si>
    <t>51-211-73</t>
  </si>
  <si>
    <t>איסוזו</t>
  </si>
  <si>
    <t>51-212-73</t>
  </si>
  <si>
    <t>59-775-74</t>
  </si>
  <si>
    <t>59-779-74</t>
  </si>
  <si>
    <t>59-776-74</t>
  </si>
  <si>
    <t>59-778-74</t>
  </si>
  <si>
    <t>59-782-74</t>
  </si>
  <si>
    <t>59-780-74</t>
  </si>
  <si>
    <t>59-781-74</t>
  </si>
  <si>
    <t>49-583-73</t>
  </si>
  <si>
    <t>49-584-73</t>
  </si>
  <si>
    <t>49-585-73</t>
  </si>
  <si>
    <t>49-587-73</t>
  </si>
  <si>
    <t>49-559-73</t>
  </si>
  <si>
    <t>32-661-72</t>
  </si>
  <si>
    <t>50-107-73</t>
  </si>
  <si>
    <t>50-108-73</t>
  </si>
  <si>
    <t>50-109-73</t>
  </si>
  <si>
    <t>50-148-73</t>
  </si>
  <si>
    <t>29-373-76</t>
  </si>
  <si>
    <t>29-234-76</t>
  </si>
  <si>
    <t>29-279-76</t>
  </si>
  <si>
    <t>29-369-76</t>
  </si>
  <si>
    <t>36-205-78</t>
  </si>
  <si>
    <t>36-204-78</t>
  </si>
  <si>
    <t>11-974-79</t>
  </si>
  <si>
    <t>95-455-67</t>
  </si>
  <si>
    <t>29-740-76</t>
  </si>
  <si>
    <t>29-741-76</t>
  </si>
  <si>
    <t>29-742-76</t>
  </si>
  <si>
    <t>29-743-76</t>
  </si>
  <si>
    <t>29-744-76</t>
  </si>
  <si>
    <t>36-542-78</t>
  </si>
  <si>
    <t>55-368-78</t>
  </si>
  <si>
    <t>55-366-78</t>
  </si>
  <si>
    <t>55-367-78</t>
  </si>
  <si>
    <t>77-225-13</t>
  </si>
  <si>
    <t>37-409-78</t>
  </si>
  <si>
    <t>37-410-78</t>
  </si>
  <si>
    <t>99-393-12</t>
  </si>
  <si>
    <t>77-456-13</t>
  </si>
  <si>
    <t>77-566-13</t>
  </si>
  <si>
    <t>77-463-13</t>
  </si>
  <si>
    <t>77-518-13</t>
  </si>
  <si>
    <t>77-470-13</t>
  </si>
  <si>
    <t>16-131-12</t>
  </si>
  <si>
    <t>16-132-12</t>
  </si>
  <si>
    <t>12-345-79</t>
  </si>
  <si>
    <t>84-532-52</t>
  </si>
  <si>
    <t>84-533-52</t>
  </si>
  <si>
    <t>84-567-52</t>
  </si>
  <si>
    <t>84-568-52</t>
  </si>
  <si>
    <t>84-599-52</t>
  </si>
  <si>
    <t>12-372-79</t>
  </si>
  <si>
    <t>12-373-79</t>
  </si>
  <si>
    <t>84-610-52</t>
  </si>
  <si>
    <t>73-811-52</t>
  </si>
  <si>
    <t>85-135-52</t>
  </si>
  <si>
    <t>85-157-52</t>
  </si>
  <si>
    <t>85-239-52</t>
  </si>
  <si>
    <t>85-167-52</t>
  </si>
  <si>
    <t>49-705-31</t>
  </si>
  <si>
    <t>וולבו</t>
  </si>
  <si>
    <t>49-538-31</t>
  </si>
  <si>
    <t>49-606-31</t>
  </si>
  <si>
    <t>85-224-52</t>
  </si>
  <si>
    <t>85-109-52</t>
  </si>
  <si>
    <t>85-110-52</t>
  </si>
  <si>
    <t>84-958-52</t>
  </si>
  <si>
    <t>49-611-31</t>
  </si>
  <si>
    <t>49-572-31</t>
  </si>
  <si>
    <t>49-612-31</t>
  </si>
  <si>
    <t>56-397-31</t>
  </si>
  <si>
    <t>43-652-30</t>
  </si>
  <si>
    <t>10-967-33</t>
  </si>
  <si>
    <t>10-968-33</t>
  </si>
  <si>
    <t>10-965-33</t>
  </si>
  <si>
    <t>10-966-33</t>
  </si>
  <si>
    <t>48-889-31</t>
  </si>
  <si>
    <t>48-891-31</t>
  </si>
  <si>
    <t>48-892-31</t>
  </si>
  <si>
    <t>86-306-33</t>
  </si>
  <si>
    <t>86-374-33</t>
  </si>
  <si>
    <t>48-701-31</t>
  </si>
  <si>
    <t>86-375-33</t>
  </si>
  <si>
    <t>86-388-33</t>
  </si>
  <si>
    <t>69-743-33</t>
  </si>
  <si>
    <t>69-744-33</t>
  </si>
  <si>
    <t>69-742-33</t>
  </si>
  <si>
    <t>75-264-34</t>
  </si>
  <si>
    <t>70-326-33</t>
  </si>
  <si>
    <t>10-156-39</t>
  </si>
  <si>
    <t>10-185-39</t>
  </si>
  <si>
    <t>10-186-39</t>
  </si>
  <si>
    <t>10-161-39</t>
  </si>
  <si>
    <t>10-162-39</t>
  </si>
  <si>
    <t>37615201</t>
  </si>
  <si>
    <t>Euro VI דיזל</t>
  </si>
  <si>
    <t>10-813-39</t>
  </si>
  <si>
    <t>10-916-39</t>
  </si>
  <si>
    <t>73-651-87</t>
  </si>
  <si>
    <t>86-756-33</t>
  </si>
  <si>
    <t>89-322-33</t>
  </si>
  <si>
    <t>63511201</t>
  </si>
  <si>
    <t>63511101</t>
  </si>
  <si>
    <t>65952301</t>
  </si>
  <si>
    <t>65952401</t>
  </si>
  <si>
    <t>65952501</t>
  </si>
  <si>
    <t>66010701</t>
  </si>
  <si>
    <t>65952001</t>
  </si>
  <si>
    <t>65952101</t>
  </si>
  <si>
    <t>65952201</t>
  </si>
  <si>
    <t>40160901</t>
  </si>
  <si>
    <t>40161401</t>
  </si>
  <si>
    <t>40161901</t>
  </si>
  <si>
    <t>65952601</t>
  </si>
  <si>
    <t>63520801</t>
  </si>
  <si>
    <t>63509601</t>
  </si>
  <si>
    <t>63559801</t>
  </si>
  <si>
    <t>מספר כלי רכב מכל תקן יורו</t>
  </si>
  <si>
    <t>סוג אמצעי הנעה</t>
  </si>
  <si>
    <t>מספר כלי רכב בכל סוג אמצעי הנעה</t>
  </si>
  <si>
    <t>חשמלי</t>
  </si>
  <si>
    <t>היברידי</t>
  </si>
  <si>
    <t xml:space="preserve">גז טבעי דחוס </t>
  </si>
  <si>
    <t>גז טבעי מנוזל</t>
  </si>
  <si>
    <t>ביודיזל</t>
  </si>
  <si>
    <t>Euro IV 98% עם מסנן</t>
  </si>
  <si>
    <t>סה"כ כלי רכב</t>
  </si>
  <si>
    <t>פליטת חלקיקים ממוצעת מכלל צי כלי הרכב של החברה (גרם לק"מ)</t>
  </si>
  <si>
    <t>מספר משאיות במשקל הכולל נמוך מ-40 טון (רלוונטי לצי משאיות)</t>
  </si>
  <si>
    <t xml:space="preserve"> דיווח הנתונים לסוף שנת 2019 לפי הסעיף 12 (א) בהוראות</t>
  </si>
  <si>
    <t>Pre-Euro</t>
  </si>
  <si>
    <t>Euro I</t>
  </si>
  <si>
    <t>Euro II</t>
  </si>
  <si>
    <t>Euro II 98% עם מסנן</t>
  </si>
  <si>
    <t>Euro III</t>
  </si>
  <si>
    <t>Euro III 98% עם מסנן</t>
  </si>
  <si>
    <t>Euro IV</t>
  </si>
  <si>
    <t>Euro V</t>
  </si>
  <si>
    <t>Euro VI גז דחוס או היברידי</t>
  </si>
  <si>
    <t>Zero Emission חשמלי</t>
  </si>
  <si>
    <t>הוראות למניעה ולצמצום של זיהום אוויר מצי כלי רכב של חברת/רשות "נטו מלינדה סחר בע"מ", ח"פ 511725459,  לפי סעיפים 16 ו-41 לחוק אוויר נקי, התשס"ח-2008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</si>
</sst>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4"/>
      <color theme="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1"/>
      <color rgb="FF000000"/>
      <name val="David"/>
      <family val="2"/>
      <charset val="177"/>
    </font>
    <font>
      <sz val="10"/>
      <color rgb="FF080000"/>
      <name val="MS Sans Serif"/>
      <family val="2"/>
      <charset val="177"/>
    </font>
    <font>
      <b/>
      <sz val="20"/>
      <color theme="1"/>
      <name val="David"/>
      <family val="2"/>
      <charset val="177"/>
    </font>
    <font>
      <b/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000000"/>
      <name val="David"/>
      <family val="2"/>
      <charset val="177"/>
    </font>
    <font>
      <b/>
      <sz val="16"/>
      <name val="David"/>
      <family val="2"/>
      <charset val="177"/>
    </font>
    <font>
      <b/>
      <u/>
      <sz val="12"/>
      <name val="David"/>
      <family val="2"/>
      <charset val="177"/>
    </font>
    <font>
      <b/>
      <sz val="12"/>
      <color theme="1"/>
      <name val="David"/>
      <family val="2"/>
      <charset val="177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164" fontId="4" fillId="2" borderId="2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right" vertical="top" wrapText="1" readingOrder="2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1" fillId="0" borderId="0" xfId="0" applyFont="1" applyFill="1"/>
    <xf numFmtId="0" fontId="7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2" xfId="0" applyFont="1" applyFill="1" applyBorder="1" applyAlignment="1">
      <alignment horizontal="center" vertical="center" wrapText="1" readingOrder="2"/>
    </xf>
    <xf numFmtId="0" fontId="5" fillId="2" borderId="0" xfId="0" applyFont="1" applyFill="1" applyBorder="1" applyAlignment="1">
      <alignment horizontal="center" vertical="center" wrapText="1" readingOrder="2"/>
    </xf>
    <xf numFmtId="0" fontId="4" fillId="2" borderId="0" xfId="0" applyFont="1" applyFill="1" applyBorder="1" applyAlignment="1">
      <alignment horizontal="center" vertical="center" wrapText="1" readingOrder="2"/>
    </xf>
    <xf numFmtId="3" fontId="4" fillId="2" borderId="2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13" fillId="0" borderId="0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top" wrapText="1" readingOrder="2"/>
    </xf>
    <xf numFmtId="0" fontId="12" fillId="2" borderId="4" xfId="0" applyFont="1" applyFill="1" applyBorder="1" applyAlignment="1">
      <alignment horizontal="center" vertical="top" wrapText="1" readingOrder="2"/>
    </xf>
    <xf numFmtId="0" fontId="12" fillId="2" borderId="5" xfId="0" applyFont="1" applyFill="1" applyBorder="1" applyAlignment="1">
      <alignment horizontal="center" vertical="top" wrapText="1" readingOrder="2"/>
    </xf>
    <xf numFmtId="0" fontId="15" fillId="4" borderId="6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16" fillId="4" borderId="6" xfId="0" applyFont="1" applyFill="1" applyBorder="1"/>
    <xf numFmtId="0" fontId="15" fillId="2" borderId="7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 vertical="center"/>
    </xf>
    <xf numFmtId="164" fontId="15" fillId="4" borderId="6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4" borderId="1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readingOrder="2"/>
    </xf>
    <xf numFmtId="0" fontId="12" fillId="2" borderId="12" xfId="0" applyFont="1" applyFill="1" applyBorder="1" applyAlignment="1">
      <alignment horizontal="center" readingOrder="2"/>
    </xf>
    <xf numFmtId="0" fontId="12" fillId="2" borderId="13" xfId="0" applyFont="1" applyFill="1" applyBorder="1" applyAlignment="1">
      <alignment horizontal="center" readingOrder="2"/>
    </xf>
    <xf numFmtId="0" fontId="12" fillId="2" borderId="8" xfId="0" applyFont="1" applyFill="1" applyBorder="1" applyAlignment="1">
      <alignment horizontal="center" readingOrder="2"/>
    </xf>
    <xf numFmtId="0" fontId="12" fillId="2" borderId="9" xfId="0" applyFont="1" applyFill="1" applyBorder="1" applyAlignment="1">
      <alignment horizontal="center" readingOrder="2"/>
    </xf>
    <xf numFmtId="0" fontId="12" fillId="2" borderId="10" xfId="0" applyFont="1" applyFill="1" applyBorder="1" applyAlignment="1">
      <alignment horizontal="center" readingOrder="2"/>
    </xf>
    <xf numFmtId="0" fontId="14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color rgb="FF000000"/>
        <name val="David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440871</xdr:rowOff>
    </xdr:to>
    <xdr:pic>
      <xdr:nvPicPr>
        <xdr:cNvPr id="2" name="Picture 1" title="סמליל מדינת ישראל, המשרד להגנת הסביבה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61017" y="0"/>
          <a:ext cx="2221908" cy="7932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499;&#1504;&#1492;%20&#1500;&#1491;&#1497;&#1493;&#1493;&#1495;%20&#1506;&#1497;&#1513;&#1493;&#1503;%20&#1513;&#1504;&#1514;&#1497;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06;&#1493;&#1514;&#1511;%20&#1513;&#1500;%20&#1496;&#1493;&#1508;&#1505;%20&#1500;&#1491;&#1497;&#1493;&#1493;&#1495;%20&#1513;&#1504;&#1514;&#1497;%20&#1513;&#1500;%20&#1504;&#1514;&#1493;&#1504;&#1497;%20&#1510;&#1497;%20&#1512;&#1499;&#1489;%20&#1499;&#1489;&#1491;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ה"/>
      <sheetName val="גיליון2"/>
      <sheetName val="ינואר קמ"/>
      <sheetName val="דצמבר קמ"/>
      <sheetName val="גיליון3"/>
      <sheetName val="גיליון1"/>
      <sheetName val="גיליון4"/>
      <sheetName val="גיליון5"/>
    </sheetNames>
    <sheetDataSet>
      <sheetData sheetId="0"/>
      <sheetData sheetId="1">
        <row r="1">
          <cell r="A1" t="str">
            <v>54-918-57</v>
          </cell>
          <cell r="B1" t="str">
            <v>רנו</v>
          </cell>
          <cell r="C1" t="str">
            <v>משאית</v>
          </cell>
          <cell r="D1" t="str">
            <v>סולר</v>
          </cell>
          <cell r="E1">
            <v>2004</v>
          </cell>
          <cell r="F1">
            <v>15000</v>
          </cell>
          <cell r="G1" t="str">
            <v>Euro III</v>
          </cell>
        </row>
        <row r="2">
          <cell r="A2" t="str">
            <v>37-206-56</v>
          </cell>
          <cell r="B2" t="str">
            <v>דאף</v>
          </cell>
          <cell r="C2" t="str">
            <v>משאית</v>
          </cell>
          <cell r="D2" t="str">
            <v>סולר</v>
          </cell>
          <cell r="E2">
            <v>2005</v>
          </cell>
          <cell r="F2">
            <v>15000</v>
          </cell>
          <cell r="G2" t="str">
            <v>Euro III</v>
          </cell>
        </row>
        <row r="3">
          <cell r="A3" t="str">
            <v>37-256-56</v>
          </cell>
          <cell r="B3" t="str">
            <v>דאף</v>
          </cell>
          <cell r="C3" t="str">
            <v>משאית</v>
          </cell>
          <cell r="D3" t="str">
            <v>סולר</v>
          </cell>
          <cell r="E3">
            <v>2005</v>
          </cell>
          <cell r="F3">
            <v>15000</v>
          </cell>
          <cell r="G3" t="str">
            <v>Euro III</v>
          </cell>
        </row>
        <row r="4">
          <cell r="A4" t="str">
            <v>61-884-57</v>
          </cell>
          <cell r="B4" t="str">
            <v>רנו</v>
          </cell>
          <cell r="C4" t="str">
            <v>משאית</v>
          </cell>
          <cell r="D4" t="str">
            <v>סולר</v>
          </cell>
          <cell r="E4">
            <v>2005</v>
          </cell>
          <cell r="F4">
            <v>15000</v>
          </cell>
          <cell r="G4" t="str">
            <v>Euro III</v>
          </cell>
        </row>
        <row r="5">
          <cell r="A5" t="str">
            <v>61-885-57</v>
          </cell>
          <cell r="B5" t="str">
            <v>רנו</v>
          </cell>
          <cell r="C5" t="str">
            <v>משאית</v>
          </cell>
          <cell r="D5" t="str">
            <v>סולר</v>
          </cell>
          <cell r="E5">
            <v>2005</v>
          </cell>
          <cell r="F5">
            <v>15000</v>
          </cell>
          <cell r="G5" t="str">
            <v>Euro III</v>
          </cell>
        </row>
        <row r="6">
          <cell r="A6" t="str">
            <v>18-667-13</v>
          </cell>
          <cell r="B6" t="str">
            <v>דאף</v>
          </cell>
          <cell r="C6" t="str">
            <v>משאית</v>
          </cell>
          <cell r="D6" t="str">
            <v>סולר</v>
          </cell>
          <cell r="E6">
            <v>2006</v>
          </cell>
          <cell r="F6">
            <v>15000</v>
          </cell>
          <cell r="G6" t="str">
            <v>Euro III</v>
          </cell>
        </row>
        <row r="7">
          <cell r="A7" t="str">
            <v>18-668-13</v>
          </cell>
          <cell r="B7" t="str">
            <v>דאף</v>
          </cell>
          <cell r="C7" t="str">
            <v>משאית</v>
          </cell>
          <cell r="D7" t="str">
            <v>סולר</v>
          </cell>
          <cell r="E7">
            <v>2006</v>
          </cell>
          <cell r="F7">
            <v>15000</v>
          </cell>
          <cell r="G7" t="str">
            <v>Euro III</v>
          </cell>
        </row>
        <row r="8">
          <cell r="A8" t="str">
            <v>37-763-56</v>
          </cell>
          <cell r="B8" t="str">
            <v>דאף</v>
          </cell>
          <cell r="C8" t="str">
            <v>משאית</v>
          </cell>
          <cell r="D8" t="str">
            <v>סולר</v>
          </cell>
          <cell r="E8">
            <v>2006</v>
          </cell>
          <cell r="F8">
            <v>15000</v>
          </cell>
          <cell r="G8" t="str">
            <v>Euro III</v>
          </cell>
        </row>
        <row r="9">
          <cell r="A9" t="str">
            <v>37-764-56</v>
          </cell>
          <cell r="B9" t="str">
            <v>דאף</v>
          </cell>
          <cell r="C9" t="str">
            <v>משאית</v>
          </cell>
          <cell r="D9" t="str">
            <v>סולר</v>
          </cell>
          <cell r="E9">
            <v>2006</v>
          </cell>
          <cell r="F9">
            <v>15000</v>
          </cell>
          <cell r="G9" t="str">
            <v>Euro III</v>
          </cell>
        </row>
        <row r="10">
          <cell r="A10" t="str">
            <v>57-896-61</v>
          </cell>
          <cell r="B10" t="str">
            <v>רנו</v>
          </cell>
          <cell r="C10" t="str">
            <v>משאית</v>
          </cell>
          <cell r="D10" t="str">
            <v>סולר</v>
          </cell>
          <cell r="E10">
            <v>2006</v>
          </cell>
          <cell r="F10">
            <v>15000</v>
          </cell>
          <cell r="G10" t="str">
            <v>Euro IV</v>
          </cell>
        </row>
        <row r="11">
          <cell r="A11" t="str">
            <v>57-897-61</v>
          </cell>
          <cell r="B11" t="str">
            <v>רנו</v>
          </cell>
          <cell r="C11" t="str">
            <v>משאית</v>
          </cell>
          <cell r="D11" t="str">
            <v>סולר</v>
          </cell>
          <cell r="E11">
            <v>2006</v>
          </cell>
          <cell r="F11">
            <v>15000</v>
          </cell>
          <cell r="G11" t="str">
            <v>Euro IV</v>
          </cell>
        </row>
        <row r="12">
          <cell r="A12" t="str">
            <v>97-915-59</v>
          </cell>
          <cell r="B12" t="str">
            <v>רנו</v>
          </cell>
          <cell r="C12" t="str">
            <v>משאית</v>
          </cell>
          <cell r="D12" t="str">
            <v>סולר</v>
          </cell>
          <cell r="E12">
            <v>2006</v>
          </cell>
          <cell r="F12">
            <v>26000</v>
          </cell>
          <cell r="G12" t="str">
            <v>Euro III</v>
          </cell>
        </row>
        <row r="13">
          <cell r="A13" t="str">
            <v>10-502-13</v>
          </cell>
          <cell r="B13" t="str">
            <v>איווקו</v>
          </cell>
          <cell r="C13" t="str">
            <v>משאית</v>
          </cell>
          <cell r="D13" t="str">
            <v>סולר</v>
          </cell>
          <cell r="E13">
            <v>2007</v>
          </cell>
          <cell r="F13">
            <v>15000</v>
          </cell>
          <cell r="G13" t="str">
            <v>Euro IV</v>
          </cell>
        </row>
        <row r="14">
          <cell r="A14" t="str">
            <v>54-494-68</v>
          </cell>
          <cell r="B14" t="str">
            <v>דאף</v>
          </cell>
          <cell r="C14" t="str">
            <v>משאית</v>
          </cell>
          <cell r="D14" t="str">
            <v>סולר</v>
          </cell>
          <cell r="E14">
            <v>2008</v>
          </cell>
          <cell r="F14">
            <v>15000</v>
          </cell>
          <cell r="G14" t="str">
            <v>Euro IV</v>
          </cell>
        </row>
        <row r="15">
          <cell r="A15" t="str">
            <v>54-495-68</v>
          </cell>
          <cell r="B15" t="str">
            <v>דאף</v>
          </cell>
          <cell r="C15" t="str">
            <v>משאית</v>
          </cell>
          <cell r="D15" t="str">
            <v>סולר</v>
          </cell>
          <cell r="E15">
            <v>2008</v>
          </cell>
          <cell r="F15">
            <v>15000</v>
          </cell>
          <cell r="G15" t="str">
            <v>Euro IV</v>
          </cell>
        </row>
        <row r="16">
          <cell r="A16" t="str">
            <v>11-672-63</v>
          </cell>
          <cell r="B16" t="str">
            <v>איווקו</v>
          </cell>
          <cell r="C16" t="str">
            <v>משאית</v>
          </cell>
          <cell r="D16" t="str">
            <v>סולר</v>
          </cell>
          <cell r="E16">
            <v>2008</v>
          </cell>
          <cell r="F16">
            <v>15000</v>
          </cell>
          <cell r="G16" t="str">
            <v>Euro IV</v>
          </cell>
        </row>
        <row r="17">
          <cell r="A17" t="str">
            <v>11-673-63</v>
          </cell>
          <cell r="B17" t="str">
            <v>איווקו</v>
          </cell>
          <cell r="C17" t="str">
            <v>משאית</v>
          </cell>
          <cell r="D17" t="str">
            <v>סולר</v>
          </cell>
          <cell r="E17">
            <v>2008</v>
          </cell>
          <cell r="F17">
            <v>15000</v>
          </cell>
          <cell r="G17" t="str">
            <v>Euro IV</v>
          </cell>
        </row>
        <row r="18">
          <cell r="A18" t="str">
            <v>11-356-63</v>
          </cell>
          <cell r="B18" t="str">
            <v>איווקו</v>
          </cell>
          <cell r="C18" t="str">
            <v>משאית</v>
          </cell>
          <cell r="D18" t="str">
            <v>סולר</v>
          </cell>
          <cell r="E18">
            <v>2008</v>
          </cell>
          <cell r="F18">
            <v>15000</v>
          </cell>
          <cell r="G18" t="str">
            <v>Euro IV</v>
          </cell>
        </row>
        <row r="19">
          <cell r="A19" t="str">
            <v>11-357-63</v>
          </cell>
          <cell r="B19" t="str">
            <v>איווקו</v>
          </cell>
          <cell r="C19" t="str">
            <v>משאית</v>
          </cell>
          <cell r="D19" t="str">
            <v>סולר</v>
          </cell>
          <cell r="E19">
            <v>2008</v>
          </cell>
          <cell r="F19">
            <v>15000</v>
          </cell>
          <cell r="G19" t="str">
            <v>Euro IV</v>
          </cell>
        </row>
        <row r="20">
          <cell r="A20" t="str">
            <v>45-242-68</v>
          </cell>
          <cell r="B20" t="str">
            <v>רנו</v>
          </cell>
          <cell r="C20" t="str">
            <v>משאית</v>
          </cell>
          <cell r="D20" t="str">
            <v>סולר</v>
          </cell>
          <cell r="E20">
            <v>2008</v>
          </cell>
          <cell r="F20">
            <v>15000</v>
          </cell>
          <cell r="G20" t="str">
            <v>Euro IV</v>
          </cell>
        </row>
        <row r="21">
          <cell r="A21" t="str">
            <v>45-260-68</v>
          </cell>
          <cell r="B21" t="str">
            <v>רנו</v>
          </cell>
          <cell r="C21" t="str">
            <v>משאית</v>
          </cell>
          <cell r="D21" t="str">
            <v>סולר</v>
          </cell>
          <cell r="E21">
            <v>2008</v>
          </cell>
          <cell r="F21">
            <v>15000</v>
          </cell>
          <cell r="G21" t="str">
            <v>Euro IV</v>
          </cell>
        </row>
        <row r="22">
          <cell r="A22" t="str">
            <v>11-674-63</v>
          </cell>
          <cell r="B22" t="str">
            <v>איווקו</v>
          </cell>
          <cell r="C22" t="str">
            <v>משאית</v>
          </cell>
          <cell r="D22" t="str">
            <v>סולר</v>
          </cell>
          <cell r="E22">
            <v>2008</v>
          </cell>
          <cell r="F22">
            <v>26000</v>
          </cell>
          <cell r="G22" t="str">
            <v>Euro IV</v>
          </cell>
        </row>
        <row r="23">
          <cell r="A23" t="str">
            <v>95-277-67</v>
          </cell>
          <cell r="B23" t="str">
            <v>איווקו</v>
          </cell>
          <cell r="C23" t="str">
            <v>משאית</v>
          </cell>
          <cell r="D23" t="str">
            <v>סולר</v>
          </cell>
          <cell r="E23">
            <v>2009</v>
          </cell>
          <cell r="F23">
            <v>15000</v>
          </cell>
          <cell r="G23" t="str">
            <v>Euro V</v>
          </cell>
        </row>
        <row r="24">
          <cell r="A24" t="str">
            <v>95-278-67</v>
          </cell>
          <cell r="B24" t="str">
            <v>איווקו</v>
          </cell>
          <cell r="C24" t="str">
            <v>משאית</v>
          </cell>
          <cell r="D24" t="str">
            <v>סולר</v>
          </cell>
          <cell r="E24">
            <v>2009</v>
          </cell>
          <cell r="F24">
            <v>15000</v>
          </cell>
          <cell r="G24" t="str">
            <v>Euro V</v>
          </cell>
        </row>
        <row r="25">
          <cell r="A25" t="str">
            <v>54-951-68</v>
          </cell>
          <cell r="B25" t="str">
            <v>דאף</v>
          </cell>
          <cell r="C25" t="str">
            <v>משאית</v>
          </cell>
          <cell r="D25" t="str">
            <v>סולר</v>
          </cell>
          <cell r="E25">
            <v>2009</v>
          </cell>
          <cell r="F25">
            <v>15000</v>
          </cell>
          <cell r="G25" t="str">
            <v>Euro IV</v>
          </cell>
        </row>
        <row r="26">
          <cell r="A26" t="str">
            <v>54-950-68</v>
          </cell>
          <cell r="B26" t="str">
            <v>דאף</v>
          </cell>
          <cell r="C26" t="str">
            <v>משאית</v>
          </cell>
          <cell r="D26" t="str">
            <v>סולר</v>
          </cell>
          <cell r="E26">
            <v>2009</v>
          </cell>
          <cell r="F26">
            <v>15000</v>
          </cell>
          <cell r="G26" t="str">
            <v>Euro IV</v>
          </cell>
        </row>
        <row r="27">
          <cell r="A27" t="str">
            <v>20-635-64</v>
          </cell>
          <cell r="B27" t="str">
            <v>מרצדס</v>
          </cell>
          <cell r="C27" t="str">
            <v>משאית</v>
          </cell>
          <cell r="D27" t="str">
            <v>סולר</v>
          </cell>
          <cell r="E27">
            <v>2009</v>
          </cell>
          <cell r="F27">
            <v>15000</v>
          </cell>
          <cell r="G27" t="str">
            <v>Euro V</v>
          </cell>
        </row>
        <row r="28">
          <cell r="A28" t="str">
            <v>20-636-64</v>
          </cell>
          <cell r="B28" t="str">
            <v>מרצדס</v>
          </cell>
          <cell r="C28" t="str">
            <v>משאית</v>
          </cell>
          <cell r="D28" t="str">
            <v>סולר</v>
          </cell>
          <cell r="E28">
            <v>2009</v>
          </cell>
          <cell r="F28">
            <v>15000</v>
          </cell>
          <cell r="G28" t="str">
            <v>Euro V</v>
          </cell>
        </row>
        <row r="29">
          <cell r="A29" t="str">
            <v>53-773-68</v>
          </cell>
          <cell r="B29" t="str">
            <v>רנו</v>
          </cell>
          <cell r="C29" t="str">
            <v>משאית</v>
          </cell>
          <cell r="D29" t="str">
            <v>סולר</v>
          </cell>
          <cell r="E29">
            <v>2009</v>
          </cell>
          <cell r="F29">
            <v>15000</v>
          </cell>
          <cell r="G29" t="str">
            <v>Euro V</v>
          </cell>
        </row>
        <row r="30">
          <cell r="A30" t="str">
            <v>53-926-68</v>
          </cell>
          <cell r="B30" t="str">
            <v>רנו</v>
          </cell>
          <cell r="C30" t="str">
            <v>משאית</v>
          </cell>
          <cell r="D30" t="str">
            <v>סולר</v>
          </cell>
          <cell r="E30">
            <v>2009</v>
          </cell>
          <cell r="F30">
            <v>15000</v>
          </cell>
          <cell r="G30" t="str">
            <v>Euro V</v>
          </cell>
        </row>
        <row r="31">
          <cell r="A31" t="str">
            <v>53-939-68</v>
          </cell>
          <cell r="B31" t="str">
            <v>רנו</v>
          </cell>
          <cell r="C31" t="str">
            <v>משאית</v>
          </cell>
          <cell r="D31" t="str">
            <v>סולר</v>
          </cell>
          <cell r="E31">
            <v>2009</v>
          </cell>
          <cell r="F31">
            <v>15000</v>
          </cell>
          <cell r="G31" t="str">
            <v>Euro V</v>
          </cell>
        </row>
        <row r="32">
          <cell r="A32" t="str">
            <v>45-753-68</v>
          </cell>
          <cell r="B32" t="str">
            <v>רנו</v>
          </cell>
          <cell r="C32" t="str">
            <v>משאית</v>
          </cell>
          <cell r="D32" t="str">
            <v>סולר</v>
          </cell>
          <cell r="E32">
            <v>2009</v>
          </cell>
          <cell r="F32">
            <v>15000</v>
          </cell>
          <cell r="G32" t="str">
            <v>Euro V</v>
          </cell>
        </row>
        <row r="33">
          <cell r="A33" t="str">
            <v>45-752-68</v>
          </cell>
          <cell r="B33" t="str">
            <v>רנו</v>
          </cell>
          <cell r="C33" t="str">
            <v>משאית</v>
          </cell>
          <cell r="D33" t="str">
            <v>סולר</v>
          </cell>
          <cell r="E33">
            <v>2009</v>
          </cell>
          <cell r="F33">
            <v>15000</v>
          </cell>
          <cell r="G33" t="str">
            <v>Euro V</v>
          </cell>
        </row>
        <row r="34">
          <cell r="A34" t="str">
            <v>55-274-68</v>
          </cell>
          <cell r="B34" t="str">
            <v>דאף</v>
          </cell>
          <cell r="C34" t="str">
            <v>משאית</v>
          </cell>
          <cell r="D34" t="str">
            <v>סולר</v>
          </cell>
          <cell r="E34">
            <v>2010</v>
          </cell>
          <cell r="F34">
            <v>15000</v>
          </cell>
          <cell r="G34" t="str">
            <v>Euro V</v>
          </cell>
        </row>
        <row r="35">
          <cell r="A35" t="str">
            <v>55-297-68</v>
          </cell>
          <cell r="B35" t="str">
            <v>דאף</v>
          </cell>
          <cell r="C35" t="str">
            <v>משאית</v>
          </cell>
          <cell r="D35" t="str">
            <v>סולר</v>
          </cell>
          <cell r="E35">
            <v>2010</v>
          </cell>
          <cell r="F35">
            <v>15000</v>
          </cell>
          <cell r="G35" t="str">
            <v>Euro V</v>
          </cell>
        </row>
        <row r="36">
          <cell r="A36" t="str">
            <v>67-148-70</v>
          </cell>
          <cell r="B36" t="str">
            <v>רנו</v>
          </cell>
          <cell r="C36" t="str">
            <v>משאית</v>
          </cell>
          <cell r="D36" t="str">
            <v>סולר</v>
          </cell>
          <cell r="E36">
            <v>2010</v>
          </cell>
          <cell r="F36">
            <v>15000</v>
          </cell>
          <cell r="G36" t="str">
            <v>Euro V</v>
          </cell>
        </row>
        <row r="37">
          <cell r="A37" t="str">
            <v>67-158-70</v>
          </cell>
          <cell r="B37" t="str">
            <v>רנו</v>
          </cell>
          <cell r="C37" t="str">
            <v>משאית</v>
          </cell>
          <cell r="D37" t="str">
            <v>סולר</v>
          </cell>
          <cell r="E37">
            <v>2010</v>
          </cell>
          <cell r="F37">
            <v>15000</v>
          </cell>
          <cell r="G37" t="str">
            <v>Euro V</v>
          </cell>
        </row>
        <row r="38">
          <cell r="A38" t="str">
            <v>31-981-72</v>
          </cell>
          <cell r="B38" t="str">
            <v>איווקו</v>
          </cell>
          <cell r="C38" t="str">
            <v>משאית</v>
          </cell>
          <cell r="D38" t="str">
            <v>סולר</v>
          </cell>
          <cell r="E38">
            <v>2010</v>
          </cell>
          <cell r="F38">
            <v>15000</v>
          </cell>
          <cell r="G38" t="str">
            <v>Euro V</v>
          </cell>
        </row>
        <row r="39">
          <cell r="A39" t="str">
            <v>31-982-72</v>
          </cell>
          <cell r="B39" t="str">
            <v>איווקו</v>
          </cell>
          <cell r="C39" t="str">
            <v>משאית</v>
          </cell>
          <cell r="D39" t="str">
            <v>סולר</v>
          </cell>
          <cell r="E39">
            <v>2010</v>
          </cell>
          <cell r="F39">
            <v>15000</v>
          </cell>
          <cell r="G39" t="str">
            <v>Euro V</v>
          </cell>
        </row>
        <row r="40">
          <cell r="A40" t="str">
            <v>95-455-67</v>
          </cell>
          <cell r="B40" t="str">
            <v>איווקו</v>
          </cell>
          <cell r="C40" t="str">
            <v>משאית</v>
          </cell>
          <cell r="D40" t="str">
            <v>סולר</v>
          </cell>
          <cell r="E40">
            <v>2010</v>
          </cell>
          <cell r="F40">
            <v>18000</v>
          </cell>
          <cell r="G40" t="str">
            <v>Euro V</v>
          </cell>
        </row>
        <row r="41">
          <cell r="A41" t="str">
            <v>51-211-73</v>
          </cell>
          <cell r="B41" t="str">
            <v>איסוזו</v>
          </cell>
          <cell r="C41" t="str">
            <v>משאית</v>
          </cell>
          <cell r="D41" t="str">
            <v>סולר</v>
          </cell>
          <cell r="E41">
            <v>2011</v>
          </cell>
          <cell r="F41">
            <v>11000</v>
          </cell>
          <cell r="G41" t="str">
            <v>Euro V</v>
          </cell>
        </row>
        <row r="42">
          <cell r="A42" t="str">
            <v>51-212-73</v>
          </cell>
          <cell r="B42" t="str">
            <v>איסוזו</v>
          </cell>
          <cell r="C42" t="str">
            <v>משאית</v>
          </cell>
          <cell r="D42" t="str">
            <v>סולר</v>
          </cell>
          <cell r="E42">
            <v>2011</v>
          </cell>
          <cell r="F42">
            <v>11000</v>
          </cell>
          <cell r="G42" t="str">
            <v>Euro V</v>
          </cell>
        </row>
        <row r="43">
          <cell r="A43" t="str">
            <v>59-780-74</v>
          </cell>
          <cell r="B43" t="str">
            <v>דאף</v>
          </cell>
          <cell r="C43" t="str">
            <v>משאית</v>
          </cell>
          <cell r="D43" t="str">
            <v>סולר</v>
          </cell>
          <cell r="E43">
            <v>2011</v>
          </cell>
          <cell r="F43">
            <v>15000</v>
          </cell>
          <cell r="G43" t="str">
            <v>Euro V</v>
          </cell>
        </row>
        <row r="44">
          <cell r="A44" t="str">
            <v>59-781-74</v>
          </cell>
          <cell r="B44" t="str">
            <v>דאף</v>
          </cell>
          <cell r="C44" t="str">
            <v>משאית</v>
          </cell>
          <cell r="D44" t="str">
            <v>סולר</v>
          </cell>
          <cell r="E44">
            <v>2011</v>
          </cell>
          <cell r="F44">
            <v>15000</v>
          </cell>
          <cell r="G44" t="str">
            <v>Euro V</v>
          </cell>
        </row>
        <row r="45">
          <cell r="A45" t="str">
            <v>59-782-74</v>
          </cell>
          <cell r="B45" t="str">
            <v>דאף</v>
          </cell>
          <cell r="C45" t="str">
            <v>משאית</v>
          </cell>
          <cell r="D45" t="str">
            <v>סולר</v>
          </cell>
          <cell r="E45">
            <v>2011</v>
          </cell>
          <cell r="F45">
            <v>15000</v>
          </cell>
          <cell r="G45" t="str">
            <v>Euro V</v>
          </cell>
        </row>
        <row r="46">
          <cell r="A46" t="str">
            <v>59-776-74</v>
          </cell>
          <cell r="B46" t="str">
            <v>דאף</v>
          </cell>
          <cell r="C46" t="str">
            <v>משאית</v>
          </cell>
          <cell r="D46" t="str">
            <v>סולר</v>
          </cell>
          <cell r="E46">
            <v>2011</v>
          </cell>
          <cell r="F46">
            <v>15000</v>
          </cell>
          <cell r="G46" t="str">
            <v>Euro V</v>
          </cell>
        </row>
        <row r="47">
          <cell r="A47" t="str">
            <v>59-778-74</v>
          </cell>
          <cell r="B47" t="str">
            <v>דאף</v>
          </cell>
          <cell r="C47" t="str">
            <v>משאית</v>
          </cell>
          <cell r="D47" t="str">
            <v>סולר</v>
          </cell>
          <cell r="E47">
            <v>2011</v>
          </cell>
          <cell r="F47">
            <v>15000</v>
          </cell>
          <cell r="G47" t="str">
            <v>Euro V</v>
          </cell>
        </row>
        <row r="48">
          <cell r="A48" t="str">
            <v>59-779-74</v>
          </cell>
          <cell r="B48" t="str">
            <v>דאף</v>
          </cell>
          <cell r="C48" t="str">
            <v>משאית</v>
          </cell>
          <cell r="D48" t="str">
            <v>סולר</v>
          </cell>
          <cell r="E48">
            <v>2011</v>
          </cell>
          <cell r="F48">
            <v>15000</v>
          </cell>
          <cell r="G48" t="str">
            <v>Euro V</v>
          </cell>
        </row>
        <row r="49">
          <cell r="A49" t="str">
            <v>59-775-74</v>
          </cell>
          <cell r="B49" t="str">
            <v>דאף</v>
          </cell>
          <cell r="C49" t="str">
            <v>משאית</v>
          </cell>
          <cell r="D49" t="str">
            <v>סולר</v>
          </cell>
          <cell r="E49">
            <v>2011</v>
          </cell>
          <cell r="F49">
            <v>15000</v>
          </cell>
          <cell r="G49" t="str">
            <v>Euro V</v>
          </cell>
        </row>
        <row r="50">
          <cell r="A50" t="str">
            <v>29-279-76</v>
          </cell>
          <cell r="B50" t="str">
            <v>דאף</v>
          </cell>
          <cell r="C50" t="str">
            <v>משאית</v>
          </cell>
          <cell r="D50" t="str">
            <v>סולר</v>
          </cell>
          <cell r="E50">
            <v>2011</v>
          </cell>
          <cell r="F50">
            <v>15000</v>
          </cell>
          <cell r="G50" t="str">
            <v>Euro V</v>
          </cell>
        </row>
        <row r="51">
          <cell r="A51" t="str">
            <v>29-234-76</v>
          </cell>
          <cell r="B51" t="str">
            <v>דאף</v>
          </cell>
          <cell r="C51" t="str">
            <v>משאית</v>
          </cell>
          <cell r="D51" t="str">
            <v>סולר</v>
          </cell>
          <cell r="E51">
            <v>2011</v>
          </cell>
          <cell r="F51">
            <v>15000</v>
          </cell>
          <cell r="G51" t="str">
            <v>Euro V</v>
          </cell>
        </row>
        <row r="52">
          <cell r="A52" t="str">
            <v>29-369-76</v>
          </cell>
          <cell r="B52" t="str">
            <v>דאף</v>
          </cell>
          <cell r="C52" t="str">
            <v>משאית</v>
          </cell>
          <cell r="D52" t="str">
            <v>סולר</v>
          </cell>
          <cell r="E52">
            <v>2011</v>
          </cell>
          <cell r="F52">
            <v>15000</v>
          </cell>
          <cell r="G52" t="str">
            <v>Euro V</v>
          </cell>
        </row>
        <row r="53">
          <cell r="A53" t="str">
            <v>29-373-76</v>
          </cell>
          <cell r="B53" t="str">
            <v>דאף</v>
          </cell>
          <cell r="C53" t="str">
            <v>משאית</v>
          </cell>
          <cell r="D53" t="str">
            <v>סולר</v>
          </cell>
          <cell r="E53">
            <v>2011</v>
          </cell>
          <cell r="F53">
            <v>15000</v>
          </cell>
          <cell r="G53" t="str">
            <v>Euro V</v>
          </cell>
        </row>
        <row r="54">
          <cell r="A54" t="str">
            <v>50-107-73</v>
          </cell>
          <cell r="B54" t="str">
            <v>מרצדס</v>
          </cell>
          <cell r="C54" t="str">
            <v>משאית</v>
          </cell>
          <cell r="D54" t="str">
            <v>סולר</v>
          </cell>
          <cell r="E54">
            <v>2011</v>
          </cell>
          <cell r="F54">
            <v>15000</v>
          </cell>
          <cell r="G54" t="str">
            <v>Euro V</v>
          </cell>
        </row>
        <row r="55">
          <cell r="A55" t="str">
            <v>50-108-73</v>
          </cell>
          <cell r="B55" t="str">
            <v>מרצדס</v>
          </cell>
          <cell r="C55" t="str">
            <v>משאית</v>
          </cell>
          <cell r="D55" t="str">
            <v>סולר</v>
          </cell>
          <cell r="E55">
            <v>2011</v>
          </cell>
          <cell r="F55">
            <v>15000</v>
          </cell>
          <cell r="G55" t="str">
            <v>Euro V</v>
          </cell>
        </row>
        <row r="56">
          <cell r="A56" t="str">
            <v>50-109-73</v>
          </cell>
          <cell r="B56" t="str">
            <v>מרצדס</v>
          </cell>
          <cell r="C56" t="str">
            <v>משאית</v>
          </cell>
          <cell r="D56" t="str">
            <v>סולר</v>
          </cell>
          <cell r="E56">
            <v>2011</v>
          </cell>
          <cell r="F56">
            <v>15000</v>
          </cell>
          <cell r="G56" t="str">
            <v>Euro V</v>
          </cell>
        </row>
        <row r="57">
          <cell r="A57" t="str">
            <v>50-148-73</v>
          </cell>
          <cell r="B57" t="str">
            <v>מרצדס</v>
          </cell>
          <cell r="C57" t="str">
            <v>משאית</v>
          </cell>
          <cell r="D57" t="str">
            <v>סולר</v>
          </cell>
          <cell r="E57">
            <v>2011</v>
          </cell>
          <cell r="F57">
            <v>15000</v>
          </cell>
          <cell r="G57" t="str">
            <v>Euro V</v>
          </cell>
        </row>
        <row r="58">
          <cell r="A58" t="str">
            <v>49-583-73</v>
          </cell>
          <cell r="B58" t="str">
            <v>מרצדס</v>
          </cell>
          <cell r="C58" t="str">
            <v>משאית</v>
          </cell>
          <cell r="D58" t="str">
            <v>סולר</v>
          </cell>
          <cell r="E58">
            <v>2011</v>
          </cell>
          <cell r="F58">
            <v>15000</v>
          </cell>
          <cell r="G58" t="str">
            <v>Euro V</v>
          </cell>
        </row>
        <row r="59">
          <cell r="A59" t="str">
            <v>49-584-73</v>
          </cell>
          <cell r="B59" t="str">
            <v>מרצדס</v>
          </cell>
          <cell r="C59" t="str">
            <v>משאית</v>
          </cell>
          <cell r="D59" t="str">
            <v>סולר</v>
          </cell>
          <cell r="E59">
            <v>2011</v>
          </cell>
          <cell r="F59">
            <v>15000</v>
          </cell>
          <cell r="G59" t="str">
            <v>Euro V</v>
          </cell>
        </row>
        <row r="60">
          <cell r="A60" t="str">
            <v>49-585-73</v>
          </cell>
          <cell r="B60" t="str">
            <v>מרצדס</v>
          </cell>
          <cell r="C60" t="str">
            <v>משאית</v>
          </cell>
          <cell r="D60" t="str">
            <v>סולר</v>
          </cell>
          <cell r="E60">
            <v>2011</v>
          </cell>
          <cell r="F60">
            <v>15000</v>
          </cell>
          <cell r="G60" t="str">
            <v>Euro V</v>
          </cell>
        </row>
        <row r="61">
          <cell r="A61" t="str">
            <v>49-587-73</v>
          </cell>
          <cell r="B61" t="str">
            <v>מרצדס</v>
          </cell>
          <cell r="C61" t="str">
            <v>משאית</v>
          </cell>
          <cell r="D61" t="str">
            <v>סולר</v>
          </cell>
          <cell r="E61">
            <v>2011</v>
          </cell>
          <cell r="F61">
            <v>15000</v>
          </cell>
          <cell r="G61" t="str">
            <v>Euro V</v>
          </cell>
        </row>
        <row r="62">
          <cell r="A62" t="str">
            <v>49-559-73</v>
          </cell>
          <cell r="B62" t="str">
            <v>מרצדס</v>
          </cell>
          <cell r="C62" t="str">
            <v>משאית</v>
          </cell>
          <cell r="D62" t="str">
            <v>סולר</v>
          </cell>
          <cell r="E62">
            <v>2011</v>
          </cell>
          <cell r="F62">
            <v>15000</v>
          </cell>
          <cell r="G62" t="str">
            <v>Euro V</v>
          </cell>
        </row>
        <row r="63">
          <cell r="A63" t="str">
            <v>32-661-72</v>
          </cell>
          <cell r="B63" t="str">
            <v>איווקו</v>
          </cell>
          <cell r="C63" t="str">
            <v>משאית</v>
          </cell>
          <cell r="D63" t="str">
            <v>סולר</v>
          </cell>
          <cell r="E63">
            <v>2011</v>
          </cell>
          <cell r="F63">
            <v>26000</v>
          </cell>
          <cell r="G63" t="str">
            <v>Euro V</v>
          </cell>
        </row>
        <row r="64">
          <cell r="A64" t="str">
            <v>11-974-79</v>
          </cell>
          <cell r="B64" t="str">
            <v>איווקו</v>
          </cell>
          <cell r="C64" t="str">
            <v>משאית</v>
          </cell>
          <cell r="D64" t="str">
            <v>סולר</v>
          </cell>
          <cell r="E64">
            <v>2012</v>
          </cell>
          <cell r="F64" t="str">
            <v>12000</v>
          </cell>
          <cell r="G64" t="str">
            <v>Euro V</v>
          </cell>
        </row>
        <row r="65">
          <cell r="A65" t="str">
            <v>36-205-78</v>
          </cell>
          <cell r="B65" t="str">
            <v>רנו</v>
          </cell>
          <cell r="C65" t="str">
            <v>משאית</v>
          </cell>
          <cell r="D65" t="str">
            <v>סולר</v>
          </cell>
          <cell r="E65">
            <v>2012</v>
          </cell>
          <cell r="F65" t="str">
            <v>12000</v>
          </cell>
          <cell r="G65" t="str">
            <v>Euro V</v>
          </cell>
        </row>
        <row r="66">
          <cell r="A66" t="str">
            <v>77-225-13</v>
          </cell>
          <cell r="B66" t="str">
            <v>דאף</v>
          </cell>
          <cell r="C66" t="str">
            <v>משאית</v>
          </cell>
          <cell r="D66" t="str">
            <v>סולר</v>
          </cell>
          <cell r="E66">
            <v>2012</v>
          </cell>
          <cell r="F66">
            <v>15000</v>
          </cell>
          <cell r="G66" t="str">
            <v>Euro V</v>
          </cell>
        </row>
        <row r="67">
          <cell r="A67" t="str">
            <v>29-744-76</v>
          </cell>
          <cell r="B67" t="str">
            <v>דאף</v>
          </cell>
          <cell r="C67" t="str">
            <v>משאית</v>
          </cell>
          <cell r="D67" t="str">
            <v>סולר</v>
          </cell>
          <cell r="E67">
            <v>2012</v>
          </cell>
          <cell r="F67">
            <v>15000</v>
          </cell>
          <cell r="G67" t="str">
            <v>Euro V</v>
          </cell>
        </row>
        <row r="68">
          <cell r="A68" t="str">
            <v>29-740-76</v>
          </cell>
          <cell r="B68" t="str">
            <v>דאף</v>
          </cell>
          <cell r="C68" t="str">
            <v>משאית</v>
          </cell>
          <cell r="D68" t="str">
            <v>סולר</v>
          </cell>
          <cell r="E68">
            <v>2012</v>
          </cell>
          <cell r="F68">
            <v>15000</v>
          </cell>
          <cell r="G68" t="str">
            <v>Euro V</v>
          </cell>
        </row>
        <row r="69">
          <cell r="A69" t="str">
            <v>29-741-76</v>
          </cell>
          <cell r="B69" t="str">
            <v>דאף</v>
          </cell>
          <cell r="C69" t="str">
            <v>משאית</v>
          </cell>
          <cell r="D69" t="str">
            <v>סולר</v>
          </cell>
          <cell r="E69">
            <v>2012</v>
          </cell>
          <cell r="F69">
            <v>15000</v>
          </cell>
          <cell r="G69" t="str">
            <v>Euro V</v>
          </cell>
        </row>
        <row r="70">
          <cell r="A70" t="str">
            <v>29-742-76</v>
          </cell>
          <cell r="B70" t="str">
            <v>דאף</v>
          </cell>
          <cell r="C70" t="str">
            <v>משאית</v>
          </cell>
          <cell r="D70" t="str">
            <v>סולר</v>
          </cell>
          <cell r="E70">
            <v>2012</v>
          </cell>
          <cell r="F70">
            <v>15000</v>
          </cell>
          <cell r="G70" t="str">
            <v>Euro V</v>
          </cell>
        </row>
        <row r="71">
          <cell r="A71" t="str">
            <v>29-743-76</v>
          </cell>
          <cell r="B71" t="str">
            <v>דאף</v>
          </cell>
          <cell r="C71" t="str">
            <v>משאית</v>
          </cell>
          <cell r="D71" t="str">
            <v>סולר</v>
          </cell>
          <cell r="E71">
            <v>2012</v>
          </cell>
          <cell r="F71">
            <v>15000</v>
          </cell>
          <cell r="G71" t="str">
            <v>Euro V</v>
          </cell>
        </row>
        <row r="72">
          <cell r="A72" t="str">
            <v>36-204-78</v>
          </cell>
          <cell r="B72" t="str">
            <v>רנו</v>
          </cell>
          <cell r="C72" t="str">
            <v>משאית</v>
          </cell>
          <cell r="D72" t="str">
            <v>סולר</v>
          </cell>
          <cell r="E72">
            <v>2012</v>
          </cell>
          <cell r="F72">
            <v>15000</v>
          </cell>
          <cell r="G72" t="str">
            <v>Euro V</v>
          </cell>
        </row>
        <row r="73">
          <cell r="A73" t="str">
            <v>37-409-78</v>
          </cell>
          <cell r="B73" t="str">
            <v>רנו</v>
          </cell>
          <cell r="C73" t="str">
            <v>משאית</v>
          </cell>
          <cell r="D73" t="str">
            <v>סולר</v>
          </cell>
          <cell r="E73">
            <v>2012</v>
          </cell>
          <cell r="F73">
            <v>15000</v>
          </cell>
          <cell r="G73" t="str">
            <v>Euro V</v>
          </cell>
        </row>
        <row r="74">
          <cell r="A74" t="str">
            <v>37-410-78</v>
          </cell>
          <cell r="B74" t="str">
            <v>רנו</v>
          </cell>
          <cell r="C74" t="str">
            <v>משאית</v>
          </cell>
          <cell r="D74" t="str">
            <v>סולר</v>
          </cell>
          <cell r="E74">
            <v>2012</v>
          </cell>
          <cell r="F74">
            <v>15000</v>
          </cell>
          <cell r="G74" t="str">
            <v>Euro V</v>
          </cell>
        </row>
        <row r="75">
          <cell r="A75" t="str">
            <v>36-542-78</v>
          </cell>
          <cell r="B75" t="str">
            <v>רנו</v>
          </cell>
          <cell r="C75" t="str">
            <v>משאית</v>
          </cell>
          <cell r="D75" t="str">
            <v>סולר</v>
          </cell>
          <cell r="E75">
            <v>2012</v>
          </cell>
          <cell r="F75">
            <v>15000</v>
          </cell>
          <cell r="G75" t="str">
            <v>Euro V</v>
          </cell>
        </row>
        <row r="76">
          <cell r="A76" t="str">
            <v>55-368-78</v>
          </cell>
          <cell r="B76" t="str">
            <v>מרצדס</v>
          </cell>
          <cell r="C76" t="str">
            <v>משאית</v>
          </cell>
          <cell r="D76" t="str">
            <v>סולר</v>
          </cell>
          <cell r="E76">
            <v>2012</v>
          </cell>
          <cell r="F76">
            <v>15000</v>
          </cell>
          <cell r="G76" t="str">
            <v>Euro V</v>
          </cell>
        </row>
        <row r="77">
          <cell r="A77" t="str">
            <v>55-366-78</v>
          </cell>
          <cell r="B77" t="str">
            <v>מרצדס</v>
          </cell>
          <cell r="C77" t="str">
            <v>משאית</v>
          </cell>
          <cell r="D77" t="str">
            <v>סולר</v>
          </cell>
          <cell r="E77">
            <v>2012</v>
          </cell>
          <cell r="F77">
            <v>15000</v>
          </cell>
          <cell r="G77" t="str">
            <v>Euro V</v>
          </cell>
        </row>
        <row r="78">
          <cell r="A78" t="str">
            <v>55-367-78</v>
          </cell>
          <cell r="B78" t="str">
            <v>מרצדס</v>
          </cell>
          <cell r="C78" t="str">
            <v>משאית</v>
          </cell>
          <cell r="D78" t="str">
            <v>סולר</v>
          </cell>
          <cell r="E78">
            <v>2012</v>
          </cell>
          <cell r="F78">
            <v>15000</v>
          </cell>
          <cell r="G78" t="str">
            <v>Euro V</v>
          </cell>
        </row>
        <row r="79">
          <cell r="A79" t="str">
            <v>99-393-12</v>
          </cell>
          <cell r="B79" t="str">
            <v>רנו</v>
          </cell>
          <cell r="C79" t="str">
            <v>משאית</v>
          </cell>
          <cell r="D79" t="str">
            <v>סולר</v>
          </cell>
          <cell r="E79">
            <v>2013</v>
          </cell>
          <cell r="F79">
            <v>15000</v>
          </cell>
          <cell r="G79" t="str">
            <v>Euro V</v>
          </cell>
        </row>
        <row r="80">
          <cell r="A80" t="str">
            <v>84-532-52</v>
          </cell>
          <cell r="B80" t="str">
            <v>דאף</v>
          </cell>
          <cell r="C80" t="str">
            <v>משאית</v>
          </cell>
          <cell r="D80" t="str">
            <v>סולר</v>
          </cell>
          <cell r="E80">
            <v>2013</v>
          </cell>
          <cell r="F80">
            <v>15000</v>
          </cell>
          <cell r="G80" t="str">
            <v>Euro V</v>
          </cell>
        </row>
        <row r="81">
          <cell r="A81" t="str">
            <v>84-533-52</v>
          </cell>
          <cell r="B81" t="str">
            <v>דאף</v>
          </cell>
          <cell r="C81" t="str">
            <v>משאית</v>
          </cell>
          <cell r="D81" t="str">
            <v>סולר</v>
          </cell>
          <cell r="E81">
            <v>2013</v>
          </cell>
          <cell r="F81">
            <v>15000</v>
          </cell>
          <cell r="G81" t="str">
            <v>Euro V</v>
          </cell>
        </row>
        <row r="82">
          <cell r="A82" t="str">
            <v>84-567-52</v>
          </cell>
          <cell r="B82" t="str">
            <v>דאף</v>
          </cell>
          <cell r="C82" t="str">
            <v>משאית</v>
          </cell>
          <cell r="D82" t="str">
            <v>סולר</v>
          </cell>
          <cell r="E82">
            <v>2013</v>
          </cell>
          <cell r="F82">
            <v>15000</v>
          </cell>
          <cell r="G82" t="str">
            <v>Euro V</v>
          </cell>
        </row>
        <row r="83">
          <cell r="A83" t="str">
            <v>84-568-52</v>
          </cell>
          <cell r="B83" t="str">
            <v>דאף</v>
          </cell>
          <cell r="C83" t="str">
            <v>משאית</v>
          </cell>
          <cell r="D83" t="str">
            <v>סולר</v>
          </cell>
          <cell r="E83">
            <v>2013</v>
          </cell>
          <cell r="F83">
            <v>15000</v>
          </cell>
          <cell r="G83" t="str">
            <v>Euro V</v>
          </cell>
        </row>
        <row r="84">
          <cell r="A84" t="str">
            <v>84-599-52</v>
          </cell>
          <cell r="B84" t="str">
            <v>דאף</v>
          </cell>
          <cell r="C84" t="str">
            <v>משאית</v>
          </cell>
          <cell r="D84" t="str">
            <v>סולר</v>
          </cell>
          <cell r="E84">
            <v>2013</v>
          </cell>
          <cell r="F84">
            <v>15000</v>
          </cell>
          <cell r="G84" t="str">
            <v>Euro V</v>
          </cell>
        </row>
        <row r="85">
          <cell r="A85" t="str">
            <v>12-373-79</v>
          </cell>
          <cell r="B85" t="str">
            <v>איווקו</v>
          </cell>
          <cell r="C85" t="str">
            <v>משאית</v>
          </cell>
          <cell r="D85" t="str">
            <v>סולר</v>
          </cell>
          <cell r="E85">
            <v>2013</v>
          </cell>
          <cell r="F85">
            <v>15000</v>
          </cell>
          <cell r="G85" t="str">
            <v>Euro V</v>
          </cell>
        </row>
        <row r="86">
          <cell r="A86" t="str">
            <v>16-131-12</v>
          </cell>
          <cell r="B86" t="str">
            <v>מרצדס</v>
          </cell>
          <cell r="C86" t="str">
            <v>משאית</v>
          </cell>
          <cell r="D86" t="str">
            <v>סולר</v>
          </cell>
          <cell r="E86">
            <v>2013</v>
          </cell>
          <cell r="F86">
            <v>15000</v>
          </cell>
          <cell r="G86" t="str">
            <v>Euro V</v>
          </cell>
        </row>
        <row r="87">
          <cell r="A87" t="str">
            <v>16-132-12</v>
          </cell>
          <cell r="B87" t="str">
            <v>מרצדס</v>
          </cell>
          <cell r="C87" t="str">
            <v>משאית</v>
          </cell>
          <cell r="D87" t="str">
            <v>סולר</v>
          </cell>
          <cell r="E87">
            <v>2013</v>
          </cell>
          <cell r="F87">
            <v>15000</v>
          </cell>
          <cell r="G87" t="str">
            <v>Euro V</v>
          </cell>
        </row>
        <row r="88">
          <cell r="A88" t="str">
            <v>84-610-52</v>
          </cell>
          <cell r="B88" t="str">
            <v>דאף</v>
          </cell>
          <cell r="C88" t="str">
            <v>משאית</v>
          </cell>
          <cell r="D88" t="str">
            <v>סולר</v>
          </cell>
          <cell r="E88">
            <v>2013</v>
          </cell>
          <cell r="F88">
            <v>15000</v>
          </cell>
          <cell r="G88" t="str">
            <v>Euro V</v>
          </cell>
        </row>
        <row r="89">
          <cell r="A89" t="str">
            <v>77-463-13</v>
          </cell>
          <cell r="B89" t="str">
            <v>דאף</v>
          </cell>
          <cell r="C89" t="str">
            <v>משאית</v>
          </cell>
          <cell r="D89" t="str">
            <v>סולר</v>
          </cell>
          <cell r="E89">
            <v>2013</v>
          </cell>
          <cell r="F89">
            <v>15000</v>
          </cell>
          <cell r="G89" t="str">
            <v>Euro V</v>
          </cell>
        </row>
        <row r="90">
          <cell r="A90" t="str">
            <v>77-470-13</v>
          </cell>
          <cell r="B90" t="str">
            <v>דאף</v>
          </cell>
          <cell r="C90" t="str">
            <v>משאית</v>
          </cell>
          <cell r="D90" t="str">
            <v>סולר</v>
          </cell>
          <cell r="E90">
            <v>2013</v>
          </cell>
          <cell r="F90">
            <v>15000</v>
          </cell>
          <cell r="G90" t="str">
            <v>Euro V</v>
          </cell>
        </row>
        <row r="91">
          <cell r="A91" t="str">
            <v>77-518-13</v>
          </cell>
          <cell r="B91" t="str">
            <v>דאף</v>
          </cell>
          <cell r="C91" t="str">
            <v>משאית</v>
          </cell>
          <cell r="D91" t="str">
            <v>סולר</v>
          </cell>
          <cell r="E91">
            <v>2013</v>
          </cell>
          <cell r="F91">
            <v>15000</v>
          </cell>
          <cell r="G91" t="str">
            <v>Euro V</v>
          </cell>
        </row>
        <row r="92">
          <cell r="A92" t="str">
            <v>77-566-13</v>
          </cell>
          <cell r="B92" t="str">
            <v>דאף</v>
          </cell>
          <cell r="C92" t="str">
            <v>משאית</v>
          </cell>
          <cell r="D92" t="str">
            <v>סולר</v>
          </cell>
          <cell r="E92">
            <v>2013</v>
          </cell>
          <cell r="F92">
            <v>15000</v>
          </cell>
          <cell r="G92" t="str">
            <v>Euro V</v>
          </cell>
        </row>
        <row r="93">
          <cell r="A93" t="str">
            <v>77-456-13</v>
          </cell>
          <cell r="B93" t="str">
            <v>דאף</v>
          </cell>
          <cell r="C93" t="str">
            <v>משאית</v>
          </cell>
          <cell r="D93" t="str">
            <v>סולר</v>
          </cell>
          <cell r="E93">
            <v>2013</v>
          </cell>
          <cell r="F93">
            <v>15000</v>
          </cell>
          <cell r="G93" t="str">
            <v>Euro V</v>
          </cell>
        </row>
        <row r="94">
          <cell r="A94" t="str">
            <v>12-372-79</v>
          </cell>
          <cell r="B94" t="str">
            <v>איווקו</v>
          </cell>
          <cell r="C94" t="str">
            <v>משאית</v>
          </cell>
          <cell r="D94" t="str">
            <v>סולר</v>
          </cell>
          <cell r="E94">
            <v>2013</v>
          </cell>
          <cell r="F94">
            <v>15000</v>
          </cell>
          <cell r="G94" t="str">
            <v>Euro V</v>
          </cell>
        </row>
        <row r="95">
          <cell r="A95" t="str">
            <v>73-811-52</v>
          </cell>
          <cell r="B95" t="str">
            <v>רנו</v>
          </cell>
          <cell r="C95" t="str">
            <v>משאית</v>
          </cell>
          <cell r="D95" t="str">
            <v>סולר</v>
          </cell>
          <cell r="E95">
            <v>2013</v>
          </cell>
          <cell r="F95">
            <v>26000</v>
          </cell>
          <cell r="G95" t="str">
            <v>Euro V</v>
          </cell>
        </row>
        <row r="96">
          <cell r="A96" t="str">
            <v>12-345-79</v>
          </cell>
          <cell r="B96" t="str">
            <v>איווקו</v>
          </cell>
          <cell r="C96" t="str">
            <v>משאית</v>
          </cell>
          <cell r="D96" t="str">
            <v>סולר</v>
          </cell>
          <cell r="E96">
            <v>2013</v>
          </cell>
          <cell r="F96">
            <v>26000</v>
          </cell>
          <cell r="G96" t="str">
            <v>Euro V</v>
          </cell>
        </row>
        <row r="97">
          <cell r="A97" t="str">
            <v>85-109-52</v>
          </cell>
          <cell r="B97" t="str">
            <v>דאף</v>
          </cell>
          <cell r="C97" t="str">
            <v>משאית</v>
          </cell>
          <cell r="D97" t="str">
            <v>סולר</v>
          </cell>
          <cell r="E97">
            <v>2014</v>
          </cell>
          <cell r="F97" t="str">
            <v>12000</v>
          </cell>
          <cell r="G97" t="str">
            <v>Euro V</v>
          </cell>
        </row>
        <row r="98">
          <cell r="A98" t="str">
            <v>85-167-52</v>
          </cell>
          <cell r="B98" t="str">
            <v>דאף</v>
          </cell>
          <cell r="C98" t="str">
            <v>משאית</v>
          </cell>
          <cell r="D98" t="str">
            <v>סולר</v>
          </cell>
          <cell r="E98">
            <v>2014</v>
          </cell>
          <cell r="F98">
            <v>15000</v>
          </cell>
          <cell r="G98" t="str">
            <v>Euro V</v>
          </cell>
        </row>
        <row r="99">
          <cell r="A99" t="str">
            <v>85-135-52</v>
          </cell>
          <cell r="B99" t="str">
            <v>דאף</v>
          </cell>
          <cell r="C99" t="str">
            <v>משאית</v>
          </cell>
          <cell r="D99" t="str">
            <v>סולר</v>
          </cell>
          <cell r="E99">
            <v>2014</v>
          </cell>
          <cell r="F99">
            <v>15000</v>
          </cell>
          <cell r="G99" t="str">
            <v>Euro V</v>
          </cell>
        </row>
        <row r="100">
          <cell r="A100" t="str">
            <v>85-157-52</v>
          </cell>
          <cell r="B100" t="str">
            <v>דאף</v>
          </cell>
          <cell r="C100" t="str">
            <v>משאית</v>
          </cell>
          <cell r="D100" t="str">
            <v>סולר</v>
          </cell>
          <cell r="E100">
            <v>2014</v>
          </cell>
          <cell r="F100">
            <v>15000</v>
          </cell>
          <cell r="G100" t="str">
            <v>Euro V</v>
          </cell>
        </row>
        <row r="101">
          <cell r="A101" t="str">
            <v>84-958-52</v>
          </cell>
          <cell r="B101" t="str">
            <v>דאף</v>
          </cell>
          <cell r="C101" t="str">
            <v>משאית</v>
          </cell>
          <cell r="D101" t="str">
            <v>סולר</v>
          </cell>
          <cell r="E101">
            <v>2014</v>
          </cell>
          <cell r="F101">
            <v>15000</v>
          </cell>
          <cell r="G101" t="str">
            <v>Euro V</v>
          </cell>
        </row>
        <row r="102">
          <cell r="A102" t="str">
            <v>85-110-52</v>
          </cell>
          <cell r="B102" t="str">
            <v>דאף</v>
          </cell>
          <cell r="C102" t="str">
            <v>משאית</v>
          </cell>
          <cell r="D102" t="str">
            <v>סולר</v>
          </cell>
          <cell r="E102">
            <v>2014</v>
          </cell>
          <cell r="F102">
            <v>15000</v>
          </cell>
          <cell r="G102" t="str">
            <v>Euro V</v>
          </cell>
        </row>
        <row r="103">
          <cell r="A103" t="str">
            <v>85-224-52</v>
          </cell>
          <cell r="B103" t="str">
            <v>דאף</v>
          </cell>
          <cell r="C103" t="str">
            <v>משאית</v>
          </cell>
          <cell r="D103" t="str">
            <v>סולר</v>
          </cell>
          <cell r="E103">
            <v>2014</v>
          </cell>
          <cell r="F103">
            <v>15000</v>
          </cell>
          <cell r="G103" t="str">
            <v>Euro V</v>
          </cell>
        </row>
        <row r="104">
          <cell r="A104" t="str">
            <v>85-239-52</v>
          </cell>
          <cell r="B104" t="str">
            <v>דאף</v>
          </cell>
          <cell r="C104" t="str">
            <v>משאית</v>
          </cell>
          <cell r="D104" t="str">
            <v>סולר</v>
          </cell>
          <cell r="E104">
            <v>2014</v>
          </cell>
          <cell r="F104">
            <v>15000</v>
          </cell>
          <cell r="G104" t="str">
            <v>Euro V</v>
          </cell>
        </row>
        <row r="105">
          <cell r="A105" t="str">
            <v>43-652-30</v>
          </cell>
          <cell r="B105" t="str">
            <v>דאף</v>
          </cell>
          <cell r="C105" t="str">
            <v>משאית</v>
          </cell>
          <cell r="D105" t="str">
            <v>סולר</v>
          </cell>
          <cell r="E105">
            <v>2014</v>
          </cell>
          <cell r="F105">
            <v>15000</v>
          </cell>
          <cell r="G105" t="str">
            <v>Euro V</v>
          </cell>
        </row>
        <row r="106">
          <cell r="A106" t="str">
            <v>49-606-31</v>
          </cell>
          <cell r="B106" t="str">
            <v>וולבו</v>
          </cell>
          <cell r="C106" t="str">
            <v>משאית</v>
          </cell>
          <cell r="D106" t="str">
            <v>סולר</v>
          </cell>
          <cell r="E106">
            <v>2014</v>
          </cell>
          <cell r="F106">
            <v>15000</v>
          </cell>
          <cell r="G106" t="str">
            <v>Euro V</v>
          </cell>
        </row>
        <row r="107">
          <cell r="A107" t="str">
            <v>49-611-31</v>
          </cell>
          <cell r="B107" t="str">
            <v>וולבו</v>
          </cell>
          <cell r="C107" t="str">
            <v>משאית</v>
          </cell>
          <cell r="D107" t="str">
            <v>סולר</v>
          </cell>
          <cell r="E107">
            <v>2014</v>
          </cell>
          <cell r="F107">
            <v>15000</v>
          </cell>
          <cell r="G107" t="str">
            <v>Euro V</v>
          </cell>
        </row>
        <row r="108">
          <cell r="A108" t="str">
            <v>49-612-31</v>
          </cell>
          <cell r="B108" t="str">
            <v>וולבו</v>
          </cell>
          <cell r="C108" t="str">
            <v>משאית</v>
          </cell>
          <cell r="D108" t="str">
            <v>סולר</v>
          </cell>
          <cell r="E108">
            <v>2014</v>
          </cell>
          <cell r="F108">
            <v>15000</v>
          </cell>
          <cell r="G108" t="str">
            <v>Euro V</v>
          </cell>
        </row>
        <row r="109">
          <cell r="A109" t="str">
            <v>49-705-31</v>
          </cell>
          <cell r="B109" t="str">
            <v>וולבו</v>
          </cell>
          <cell r="C109" t="str">
            <v>משאית</v>
          </cell>
          <cell r="D109" t="str">
            <v>סולר</v>
          </cell>
          <cell r="E109">
            <v>2014</v>
          </cell>
          <cell r="F109">
            <v>15000</v>
          </cell>
          <cell r="G109" t="str">
            <v>Euro V</v>
          </cell>
        </row>
        <row r="110">
          <cell r="A110" t="str">
            <v>49-572-31</v>
          </cell>
          <cell r="B110" t="str">
            <v>וולבו</v>
          </cell>
          <cell r="C110" t="str">
            <v>משאית</v>
          </cell>
          <cell r="D110" t="str">
            <v>סולר</v>
          </cell>
          <cell r="E110">
            <v>2014</v>
          </cell>
          <cell r="F110">
            <v>15000</v>
          </cell>
          <cell r="G110" t="str">
            <v>Euro V</v>
          </cell>
        </row>
        <row r="111">
          <cell r="A111" t="str">
            <v>49-538-31</v>
          </cell>
          <cell r="B111" t="str">
            <v>וולבו</v>
          </cell>
          <cell r="C111" t="str">
            <v>משאית</v>
          </cell>
          <cell r="D111" t="str">
            <v>סולר</v>
          </cell>
          <cell r="E111">
            <v>2014</v>
          </cell>
          <cell r="F111">
            <v>15000</v>
          </cell>
          <cell r="G111" t="str">
            <v>Euro V</v>
          </cell>
        </row>
        <row r="112">
          <cell r="A112" t="str">
            <v>56-397-31</v>
          </cell>
          <cell r="B112" t="str">
            <v>רנו</v>
          </cell>
          <cell r="C112" t="str">
            <v>משאית</v>
          </cell>
          <cell r="D112" t="str">
            <v>סולר</v>
          </cell>
          <cell r="E112">
            <v>2014</v>
          </cell>
          <cell r="F112">
            <v>26000</v>
          </cell>
          <cell r="G112" t="str">
            <v>Euro V</v>
          </cell>
        </row>
        <row r="113">
          <cell r="A113" t="str">
            <v>48-701-31</v>
          </cell>
          <cell r="B113" t="str">
            <v>דאף</v>
          </cell>
          <cell r="C113" t="str">
            <v>משאית</v>
          </cell>
          <cell r="D113" t="str">
            <v>סולר</v>
          </cell>
          <cell r="E113">
            <v>2015</v>
          </cell>
          <cell r="F113" t="str">
            <v>12000</v>
          </cell>
          <cell r="G113" t="str">
            <v>Euro V</v>
          </cell>
        </row>
        <row r="114">
          <cell r="A114" t="str">
            <v>48-889-31</v>
          </cell>
          <cell r="B114" t="str">
            <v>דאף</v>
          </cell>
          <cell r="C114" t="str">
            <v>משאית</v>
          </cell>
          <cell r="D114" t="str">
            <v>סולר</v>
          </cell>
          <cell r="E114">
            <v>2015</v>
          </cell>
          <cell r="F114" t="str">
            <v>12000</v>
          </cell>
          <cell r="G114" t="str">
            <v>Euro V</v>
          </cell>
        </row>
        <row r="115">
          <cell r="A115" t="str">
            <v>48-891-31</v>
          </cell>
          <cell r="B115" t="str">
            <v>דאף</v>
          </cell>
          <cell r="C115" t="str">
            <v>משאית</v>
          </cell>
          <cell r="D115" t="str">
            <v>סולר</v>
          </cell>
          <cell r="E115">
            <v>2015</v>
          </cell>
          <cell r="F115" t="str">
            <v>12000</v>
          </cell>
          <cell r="G115" t="str">
            <v>Euro V</v>
          </cell>
        </row>
        <row r="116">
          <cell r="A116" t="str">
            <v>48-892-31</v>
          </cell>
          <cell r="B116" t="str">
            <v>דאף</v>
          </cell>
          <cell r="C116" t="str">
            <v>משאית</v>
          </cell>
          <cell r="D116" t="str">
            <v>סולר</v>
          </cell>
          <cell r="E116">
            <v>2015</v>
          </cell>
          <cell r="F116" t="str">
            <v>12000</v>
          </cell>
          <cell r="G116" t="str">
            <v>Euro V</v>
          </cell>
        </row>
        <row r="117">
          <cell r="A117" t="str">
            <v>10-965-33</v>
          </cell>
          <cell r="B117" t="str">
            <v>איווקו</v>
          </cell>
          <cell r="C117" t="str">
            <v>משאית</v>
          </cell>
          <cell r="D117" t="str">
            <v>סולר</v>
          </cell>
          <cell r="E117">
            <v>2015</v>
          </cell>
          <cell r="F117">
            <v>15000</v>
          </cell>
          <cell r="G117" t="str">
            <v>Euro V</v>
          </cell>
        </row>
        <row r="118">
          <cell r="A118" t="str">
            <v>10-966-33</v>
          </cell>
          <cell r="B118" t="str">
            <v>איווקו</v>
          </cell>
          <cell r="C118" t="str">
            <v>משאית</v>
          </cell>
          <cell r="D118" t="str">
            <v>סולר</v>
          </cell>
          <cell r="E118">
            <v>2015</v>
          </cell>
          <cell r="F118">
            <v>15000</v>
          </cell>
          <cell r="G118" t="str">
            <v>Euro V</v>
          </cell>
        </row>
        <row r="119">
          <cell r="A119" t="str">
            <v>10-967-33</v>
          </cell>
          <cell r="B119" t="str">
            <v>איווקו</v>
          </cell>
          <cell r="C119" t="str">
            <v>משאית</v>
          </cell>
          <cell r="D119" t="str">
            <v>סולר</v>
          </cell>
          <cell r="E119">
            <v>2015</v>
          </cell>
          <cell r="F119">
            <v>26000</v>
          </cell>
          <cell r="G119" t="str">
            <v>Euro V</v>
          </cell>
        </row>
        <row r="120">
          <cell r="A120" t="str">
            <v>10-968-33</v>
          </cell>
          <cell r="B120" t="str">
            <v>איווקו</v>
          </cell>
          <cell r="C120" t="str">
            <v>משאית</v>
          </cell>
          <cell r="D120" t="str">
            <v>סולר</v>
          </cell>
          <cell r="E120">
            <v>2015</v>
          </cell>
          <cell r="F120">
            <v>26000</v>
          </cell>
          <cell r="G120" t="str">
            <v>Euro V</v>
          </cell>
        </row>
        <row r="121">
          <cell r="A121" t="str">
            <v>69-742-33</v>
          </cell>
          <cell r="B121" t="str">
            <v>דאף</v>
          </cell>
          <cell r="C121" t="str">
            <v>משאית</v>
          </cell>
          <cell r="D121" t="str">
            <v>סולר</v>
          </cell>
          <cell r="E121">
            <v>2016</v>
          </cell>
          <cell r="F121" t="str">
            <v>12000</v>
          </cell>
          <cell r="G121" t="str">
            <v>Euro VI דיזל</v>
          </cell>
        </row>
        <row r="122">
          <cell r="A122" t="str">
            <v>69-743-33</v>
          </cell>
          <cell r="B122" t="str">
            <v>דאף</v>
          </cell>
          <cell r="C122" t="str">
            <v>משאית</v>
          </cell>
          <cell r="D122" t="str">
            <v>סולר</v>
          </cell>
          <cell r="E122">
            <v>2016</v>
          </cell>
          <cell r="F122" t="str">
            <v>12000</v>
          </cell>
          <cell r="G122" t="str">
            <v>Euro VI דיזל</v>
          </cell>
        </row>
        <row r="123">
          <cell r="A123" t="str">
            <v>69-744-33</v>
          </cell>
          <cell r="B123" t="str">
            <v>דאף</v>
          </cell>
          <cell r="C123" t="str">
            <v>משאית</v>
          </cell>
          <cell r="D123" t="str">
            <v>סולר</v>
          </cell>
          <cell r="E123">
            <v>2016</v>
          </cell>
          <cell r="F123" t="str">
            <v>12000</v>
          </cell>
          <cell r="G123" t="str">
            <v>Euro VI דיזל</v>
          </cell>
        </row>
        <row r="124">
          <cell r="A124" t="str">
            <v>75-264-34</v>
          </cell>
          <cell r="B124" t="str">
            <v>איסוזו</v>
          </cell>
          <cell r="C124" t="str">
            <v>משאית</v>
          </cell>
          <cell r="D124" t="str">
            <v>סולר</v>
          </cell>
          <cell r="E124">
            <v>2016</v>
          </cell>
          <cell r="F124">
            <v>11000</v>
          </cell>
          <cell r="G124" t="str">
            <v>Euro VI דיזל</v>
          </cell>
        </row>
        <row r="125">
          <cell r="A125" t="str">
            <v>86-374-33</v>
          </cell>
          <cell r="B125" t="str">
            <v>רנו</v>
          </cell>
          <cell r="C125" t="str">
            <v>משאית</v>
          </cell>
          <cell r="D125" t="str">
            <v>סולר</v>
          </cell>
          <cell r="E125">
            <v>2016</v>
          </cell>
          <cell r="F125">
            <v>15000</v>
          </cell>
          <cell r="G125" t="str">
            <v>Euro VI דיזל</v>
          </cell>
        </row>
        <row r="126">
          <cell r="A126" t="str">
            <v>86-375-33</v>
          </cell>
          <cell r="B126" t="str">
            <v>רנו</v>
          </cell>
          <cell r="C126" t="str">
            <v>משאית</v>
          </cell>
          <cell r="D126" t="str">
            <v>סולר</v>
          </cell>
          <cell r="E126">
            <v>2016</v>
          </cell>
          <cell r="F126">
            <v>15000</v>
          </cell>
          <cell r="G126" t="str">
            <v>Euro VI דיזל</v>
          </cell>
        </row>
        <row r="127">
          <cell r="A127" t="str">
            <v>86-388-33</v>
          </cell>
          <cell r="B127" t="str">
            <v>רנו</v>
          </cell>
          <cell r="C127" t="str">
            <v>משאית</v>
          </cell>
          <cell r="D127" t="str">
            <v>סולר</v>
          </cell>
          <cell r="E127">
            <v>2016</v>
          </cell>
          <cell r="F127">
            <v>15000</v>
          </cell>
          <cell r="G127" t="str">
            <v>Euro VI דיזל</v>
          </cell>
        </row>
        <row r="128">
          <cell r="A128" t="str">
            <v>86-306-33</v>
          </cell>
          <cell r="B128" t="str">
            <v>רנו</v>
          </cell>
          <cell r="C128" t="str">
            <v>משאית</v>
          </cell>
          <cell r="D128" t="str">
            <v>סולר</v>
          </cell>
          <cell r="E128">
            <v>2016</v>
          </cell>
          <cell r="F128">
            <v>15000</v>
          </cell>
          <cell r="G128" t="str">
            <v>Euro VI דיזל</v>
          </cell>
        </row>
        <row r="129">
          <cell r="A129" t="str">
            <v>10-813-39</v>
          </cell>
          <cell r="B129" t="str">
            <v>דאף</v>
          </cell>
          <cell r="C129" t="str">
            <v>משאית</v>
          </cell>
          <cell r="D129" t="str">
            <v>סולר</v>
          </cell>
          <cell r="E129">
            <v>2017</v>
          </cell>
          <cell r="F129" t="str">
            <v>12000</v>
          </cell>
          <cell r="G129" t="str">
            <v>Euro VI דיזל</v>
          </cell>
        </row>
        <row r="130">
          <cell r="A130" t="str">
            <v>10-916-39</v>
          </cell>
          <cell r="B130" t="str">
            <v>דאף</v>
          </cell>
          <cell r="C130" t="str">
            <v>משאית</v>
          </cell>
          <cell r="D130" t="str">
            <v>סולר</v>
          </cell>
          <cell r="E130">
            <v>2017</v>
          </cell>
          <cell r="F130" t="str">
            <v>12000</v>
          </cell>
          <cell r="G130" t="str">
            <v>Euro VI דיזל</v>
          </cell>
        </row>
        <row r="131">
          <cell r="A131" t="str">
            <v>10-156-39</v>
          </cell>
          <cell r="B131" t="str">
            <v>דאף</v>
          </cell>
          <cell r="C131" t="str">
            <v>משאית</v>
          </cell>
          <cell r="D131" t="str">
            <v>סולר</v>
          </cell>
          <cell r="E131">
            <v>2017</v>
          </cell>
          <cell r="F131">
            <v>15000</v>
          </cell>
          <cell r="G131" t="str">
            <v>Euro V</v>
          </cell>
        </row>
        <row r="132">
          <cell r="A132" t="str">
            <v>10-161-39</v>
          </cell>
          <cell r="B132" t="str">
            <v>דאף</v>
          </cell>
          <cell r="C132" t="str">
            <v>משאית</v>
          </cell>
          <cell r="D132" t="str">
            <v>סולר</v>
          </cell>
          <cell r="E132">
            <v>2017</v>
          </cell>
          <cell r="F132">
            <v>15000</v>
          </cell>
          <cell r="G132" t="str">
            <v>Euro V</v>
          </cell>
        </row>
        <row r="133">
          <cell r="A133" t="str">
            <v>10-162-39</v>
          </cell>
          <cell r="B133" t="str">
            <v>דאף</v>
          </cell>
          <cell r="C133" t="str">
            <v>משאית</v>
          </cell>
          <cell r="D133" t="str">
            <v>סולר</v>
          </cell>
          <cell r="E133">
            <v>2017</v>
          </cell>
          <cell r="F133">
            <v>15000</v>
          </cell>
          <cell r="G133" t="str">
            <v>Euro V</v>
          </cell>
        </row>
        <row r="134">
          <cell r="A134" t="str">
            <v>70-326-33</v>
          </cell>
          <cell r="B134" t="str">
            <v>דאף</v>
          </cell>
          <cell r="C134" t="str">
            <v>משאית</v>
          </cell>
          <cell r="D134" t="str">
            <v>סולר</v>
          </cell>
          <cell r="E134">
            <v>2017</v>
          </cell>
          <cell r="F134">
            <v>15000</v>
          </cell>
          <cell r="G134" t="str">
            <v>Euro VI דיזל</v>
          </cell>
        </row>
        <row r="135">
          <cell r="A135" t="str">
            <v>10-185-39</v>
          </cell>
          <cell r="B135" t="str">
            <v>דאף</v>
          </cell>
          <cell r="C135" t="str">
            <v>משאית</v>
          </cell>
          <cell r="D135" t="str">
            <v>סולר</v>
          </cell>
          <cell r="E135">
            <v>2017</v>
          </cell>
          <cell r="F135">
            <v>15000</v>
          </cell>
          <cell r="G135" t="str">
            <v>Euro V</v>
          </cell>
        </row>
        <row r="136">
          <cell r="A136" t="str">
            <v>10-186-39</v>
          </cell>
          <cell r="B136" t="str">
            <v>דאף</v>
          </cell>
          <cell r="C136" t="str">
            <v>משאית</v>
          </cell>
          <cell r="D136" t="str">
            <v>סולר</v>
          </cell>
          <cell r="E136">
            <v>2017</v>
          </cell>
          <cell r="F136">
            <v>15000</v>
          </cell>
          <cell r="G136" t="str">
            <v>Euro V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יווח פרטני"/>
      <sheetName val="סיכום דיווח פרטני"/>
      <sheetName val="דיווח נסועה ופליטות"/>
      <sheetName val="פניות בנושא עשן "/>
      <sheetName val="נהיגה חסכונית"/>
      <sheetName val="חישוב פליטות"/>
      <sheetName val="גיליון3"/>
    </sheetNames>
    <sheetDataSet>
      <sheetData sheetId="0">
        <row r="8">
          <cell r="C8" t="str">
            <v>משאית</v>
          </cell>
          <cell r="G8" t="str">
            <v>Euro III</v>
          </cell>
        </row>
        <row r="9">
          <cell r="C9" t="str">
            <v>משאית</v>
          </cell>
          <cell r="G9" t="str">
            <v>Euro IV</v>
          </cell>
        </row>
        <row r="10">
          <cell r="C10" t="str">
            <v>משאית</v>
          </cell>
          <cell r="G10" t="str">
            <v>Euro IV</v>
          </cell>
        </row>
        <row r="11">
          <cell r="C11" t="str">
            <v>משאית</v>
          </cell>
          <cell r="G11" t="str">
            <v>Euro IV</v>
          </cell>
        </row>
        <row r="12">
          <cell r="C12" t="str">
            <v>משאית</v>
          </cell>
          <cell r="G12" t="str">
            <v>Euro III</v>
          </cell>
        </row>
        <row r="13">
          <cell r="C13" t="str">
            <v>משאית</v>
          </cell>
          <cell r="G13" t="str">
            <v>Euro IV</v>
          </cell>
        </row>
        <row r="14">
          <cell r="C14" t="str">
            <v>משאית</v>
          </cell>
          <cell r="G14" t="str">
            <v>Euro IV</v>
          </cell>
        </row>
        <row r="15">
          <cell r="C15" t="str">
            <v>משאית</v>
          </cell>
          <cell r="G15" t="str">
            <v>Euro IV</v>
          </cell>
        </row>
        <row r="16">
          <cell r="C16" t="str">
            <v>משאית</v>
          </cell>
          <cell r="G16" t="str">
            <v>Euro IV</v>
          </cell>
        </row>
        <row r="17">
          <cell r="C17" t="str">
            <v>משאית</v>
          </cell>
          <cell r="G17" t="str">
            <v>Euro IV</v>
          </cell>
        </row>
        <row r="18">
          <cell r="C18" t="str">
            <v>משאית</v>
          </cell>
          <cell r="G18" t="str">
            <v>Euro IV</v>
          </cell>
        </row>
        <row r="19">
          <cell r="C19" t="str">
            <v>משאית</v>
          </cell>
          <cell r="G19" t="str">
            <v>Euro IV</v>
          </cell>
        </row>
        <row r="20">
          <cell r="C20" t="str">
            <v>משאית</v>
          </cell>
          <cell r="G20" t="str">
            <v>Euro IV</v>
          </cell>
        </row>
        <row r="21">
          <cell r="C21" t="str">
            <v>משאית</v>
          </cell>
          <cell r="G21" t="str">
            <v>Euro IV</v>
          </cell>
        </row>
        <row r="22">
          <cell r="C22" t="str">
            <v>משאית</v>
          </cell>
          <cell r="G22" t="str">
            <v>Euro V</v>
          </cell>
        </row>
        <row r="23">
          <cell r="C23" t="str">
            <v>משאית</v>
          </cell>
          <cell r="G23" t="str">
            <v>Euro V</v>
          </cell>
        </row>
        <row r="24">
          <cell r="C24" t="str">
            <v>משאית</v>
          </cell>
          <cell r="G24" t="str">
            <v>Euro V</v>
          </cell>
        </row>
        <row r="25">
          <cell r="C25" t="str">
            <v>משאית</v>
          </cell>
          <cell r="G25" t="str">
            <v>Euro V</v>
          </cell>
        </row>
        <row r="26">
          <cell r="C26" t="str">
            <v>משאית</v>
          </cell>
          <cell r="G26" t="str">
            <v>Euro IV</v>
          </cell>
        </row>
        <row r="27">
          <cell r="C27" t="str">
            <v>משאית</v>
          </cell>
          <cell r="G27" t="str">
            <v>Euro V</v>
          </cell>
        </row>
        <row r="28">
          <cell r="C28" t="str">
            <v>משאית</v>
          </cell>
          <cell r="G28" t="str">
            <v>Euro V</v>
          </cell>
        </row>
        <row r="29">
          <cell r="C29" t="str">
            <v>משאית</v>
          </cell>
          <cell r="G29" t="str">
            <v>Euro V</v>
          </cell>
        </row>
        <row r="30">
          <cell r="C30" t="str">
            <v>משאית</v>
          </cell>
          <cell r="G30" t="str">
            <v>Euro IV</v>
          </cell>
        </row>
        <row r="31">
          <cell r="C31" t="str">
            <v>משאית</v>
          </cell>
          <cell r="G31" t="str">
            <v>Euro V</v>
          </cell>
        </row>
        <row r="32">
          <cell r="C32" t="str">
            <v>משאית</v>
          </cell>
          <cell r="G32" t="str">
            <v>Euro V</v>
          </cell>
        </row>
        <row r="33">
          <cell r="C33" t="str">
            <v>משאית</v>
          </cell>
          <cell r="G33" t="str">
            <v>Euro V</v>
          </cell>
        </row>
        <row r="34">
          <cell r="C34" t="str">
            <v>משאית</v>
          </cell>
          <cell r="G34" t="str">
            <v>Euro V</v>
          </cell>
        </row>
        <row r="35">
          <cell r="C35" t="str">
            <v>משאית</v>
          </cell>
          <cell r="G35" t="str">
            <v>Euro V</v>
          </cell>
        </row>
        <row r="36">
          <cell r="C36" t="str">
            <v>משאית</v>
          </cell>
          <cell r="G36" t="str">
            <v>Euro V</v>
          </cell>
        </row>
        <row r="37">
          <cell r="C37" t="str">
            <v>משאית</v>
          </cell>
          <cell r="G37" t="str">
            <v>Euro V</v>
          </cell>
        </row>
        <row r="38">
          <cell r="C38" t="str">
            <v>משאית</v>
          </cell>
          <cell r="G38" t="str">
            <v>Euro V</v>
          </cell>
        </row>
        <row r="39">
          <cell r="C39" t="str">
            <v>משאית</v>
          </cell>
          <cell r="G39" t="str">
            <v>Euro V</v>
          </cell>
        </row>
        <row r="40">
          <cell r="C40" t="str">
            <v>משאית</v>
          </cell>
          <cell r="G40" t="str">
            <v>Euro V</v>
          </cell>
        </row>
        <row r="41">
          <cell r="C41" t="str">
            <v>משאית</v>
          </cell>
          <cell r="G41" t="str">
            <v>Euro V</v>
          </cell>
        </row>
        <row r="42">
          <cell r="C42" t="str">
            <v>משאית</v>
          </cell>
          <cell r="G42" t="str">
            <v>Euro V</v>
          </cell>
        </row>
        <row r="43">
          <cell r="C43" t="str">
            <v>משאית</v>
          </cell>
          <cell r="G43" t="str">
            <v>Euro V</v>
          </cell>
        </row>
        <row r="44">
          <cell r="C44" t="str">
            <v>משאית</v>
          </cell>
          <cell r="G44" t="str">
            <v>Euro V</v>
          </cell>
        </row>
        <row r="45">
          <cell r="C45" t="str">
            <v>משאית</v>
          </cell>
          <cell r="G45" t="str">
            <v>Euro V</v>
          </cell>
        </row>
        <row r="46">
          <cell r="C46" t="str">
            <v>משאית</v>
          </cell>
          <cell r="G46" t="str">
            <v>Euro V</v>
          </cell>
        </row>
        <row r="47">
          <cell r="C47" t="str">
            <v>משאית</v>
          </cell>
          <cell r="G47" t="str">
            <v>Euro V</v>
          </cell>
        </row>
        <row r="48">
          <cell r="C48" t="str">
            <v>משאית</v>
          </cell>
          <cell r="G48" t="str">
            <v>Euro V</v>
          </cell>
        </row>
        <row r="49">
          <cell r="C49" t="str">
            <v>משאית</v>
          </cell>
          <cell r="G49" t="str">
            <v>Euro V</v>
          </cell>
        </row>
        <row r="50">
          <cell r="C50" t="str">
            <v>משאית</v>
          </cell>
          <cell r="G50" t="str">
            <v>Euro V</v>
          </cell>
        </row>
        <row r="51">
          <cell r="C51" t="str">
            <v>משאית</v>
          </cell>
          <cell r="G51" t="str">
            <v>Euro V</v>
          </cell>
        </row>
        <row r="52">
          <cell r="C52" t="str">
            <v>משאית</v>
          </cell>
          <cell r="G52" t="str">
            <v>Euro V</v>
          </cell>
        </row>
        <row r="53">
          <cell r="C53" t="str">
            <v>משאית</v>
          </cell>
          <cell r="G53" t="str">
            <v>Euro V</v>
          </cell>
        </row>
        <row r="54">
          <cell r="C54" t="str">
            <v>משאית</v>
          </cell>
          <cell r="G54" t="str">
            <v>Euro V</v>
          </cell>
        </row>
        <row r="55">
          <cell r="C55" t="str">
            <v>משאית</v>
          </cell>
          <cell r="G55" t="str">
            <v>Euro V</v>
          </cell>
        </row>
        <row r="56">
          <cell r="C56" t="str">
            <v>משאית</v>
          </cell>
          <cell r="G56" t="str">
            <v>Euro V</v>
          </cell>
        </row>
        <row r="57">
          <cell r="C57" t="str">
            <v>משאית</v>
          </cell>
          <cell r="G57" t="str">
            <v>Euro V</v>
          </cell>
        </row>
        <row r="58">
          <cell r="C58" t="str">
            <v>משאית</v>
          </cell>
          <cell r="G58" t="str">
            <v>Euro V</v>
          </cell>
        </row>
        <row r="59">
          <cell r="C59" t="str">
            <v>משאית</v>
          </cell>
          <cell r="G59" t="str">
            <v>Euro V</v>
          </cell>
        </row>
        <row r="60">
          <cell r="C60" t="str">
            <v>משאית</v>
          </cell>
          <cell r="G60" t="str">
            <v>Euro V</v>
          </cell>
        </row>
        <row r="61">
          <cell r="C61" t="str">
            <v>משאית</v>
          </cell>
          <cell r="G61" t="str">
            <v>Euro V</v>
          </cell>
        </row>
        <row r="62">
          <cell r="C62" t="str">
            <v>משאית</v>
          </cell>
          <cell r="G62" t="str">
            <v>Euro V</v>
          </cell>
        </row>
        <row r="63">
          <cell r="C63" t="str">
            <v>משאית</v>
          </cell>
          <cell r="G63" t="str">
            <v>Euro V</v>
          </cell>
        </row>
        <row r="64">
          <cell r="C64" t="str">
            <v>משאית</v>
          </cell>
          <cell r="G64" t="str">
            <v>Euro V</v>
          </cell>
        </row>
        <row r="65">
          <cell r="C65" t="str">
            <v>משאית</v>
          </cell>
          <cell r="G65" t="str">
            <v>Euro V</v>
          </cell>
        </row>
        <row r="66">
          <cell r="C66" t="str">
            <v>משאית</v>
          </cell>
          <cell r="G66" t="str">
            <v>Euro V</v>
          </cell>
        </row>
        <row r="67">
          <cell r="C67" t="str">
            <v>משאית</v>
          </cell>
          <cell r="G67" t="str">
            <v>Euro V</v>
          </cell>
        </row>
        <row r="68">
          <cell r="C68" t="str">
            <v>משאית</v>
          </cell>
          <cell r="G68" t="str">
            <v>Euro V</v>
          </cell>
        </row>
        <row r="69">
          <cell r="C69" t="str">
            <v>משאית</v>
          </cell>
          <cell r="G69" t="str">
            <v>Euro V</v>
          </cell>
        </row>
        <row r="70">
          <cell r="C70" t="str">
            <v>משאית</v>
          </cell>
          <cell r="G70" t="str">
            <v>Euro V</v>
          </cell>
        </row>
        <row r="71">
          <cell r="C71" t="str">
            <v>משאית</v>
          </cell>
          <cell r="G71" t="str">
            <v>Euro V</v>
          </cell>
        </row>
        <row r="72">
          <cell r="C72" t="str">
            <v>משאית</v>
          </cell>
          <cell r="G72" t="str">
            <v>Euro V</v>
          </cell>
        </row>
        <row r="73">
          <cell r="C73" t="str">
            <v>משאית</v>
          </cell>
          <cell r="G73" t="str">
            <v>Euro V</v>
          </cell>
        </row>
        <row r="74">
          <cell r="C74" t="str">
            <v>משאית</v>
          </cell>
          <cell r="G74" t="str">
            <v>Euro V</v>
          </cell>
        </row>
        <row r="75">
          <cell r="C75" t="str">
            <v>משאית</v>
          </cell>
          <cell r="G75" t="str">
            <v>Euro V</v>
          </cell>
        </row>
        <row r="76">
          <cell r="C76" t="str">
            <v>משאית</v>
          </cell>
          <cell r="G76" t="str">
            <v>Euro V</v>
          </cell>
        </row>
        <row r="77">
          <cell r="C77" t="str">
            <v>משאית</v>
          </cell>
          <cell r="G77" t="str">
            <v>Euro V</v>
          </cell>
        </row>
        <row r="78">
          <cell r="C78" t="str">
            <v>משאית</v>
          </cell>
          <cell r="G78" t="str">
            <v>Euro V</v>
          </cell>
        </row>
        <row r="79">
          <cell r="C79" t="str">
            <v>משאית</v>
          </cell>
          <cell r="G79" t="str">
            <v>Euro V</v>
          </cell>
        </row>
        <row r="80">
          <cell r="C80" t="str">
            <v>משאית</v>
          </cell>
          <cell r="G80" t="str">
            <v>Euro V</v>
          </cell>
        </row>
        <row r="81">
          <cell r="C81" t="str">
            <v>משאית</v>
          </cell>
          <cell r="G81" t="str">
            <v>Euro V</v>
          </cell>
        </row>
        <row r="82">
          <cell r="C82" t="str">
            <v>משאית</v>
          </cell>
          <cell r="G82" t="str">
            <v>Euro V</v>
          </cell>
        </row>
        <row r="83">
          <cell r="C83" t="str">
            <v>משאית</v>
          </cell>
          <cell r="G83" t="str">
            <v>Euro V</v>
          </cell>
        </row>
        <row r="84">
          <cell r="C84" t="str">
            <v>משאית</v>
          </cell>
          <cell r="G84" t="str">
            <v>Euro V</v>
          </cell>
        </row>
        <row r="85">
          <cell r="C85" t="str">
            <v>משאית</v>
          </cell>
          <cell r="G85" t="str">
            <v>Euro V</v>
          </cell>
        </row>
        <row r="86">
          <cell r="C86" t="str">
            <v>משאית</v>
          </cell>
          <cell r="G86" t="str">
            <v>Euro V</v>
          </cell>
        </row>
        <row r="87">
          <cell r="C87" t="str">
            <v>משאית</v>
          </cell>
          <cell r="G87" t="str">
            <v>Euro V</v>
          </cell>
        </row>
        <row r="88">
          <cell r="C88" t="str">
            <v>משאית</v>
          </cell>
          <cell r="G88" t="str">
            <v>Euro V</v>
          </cell>
        </row>
        <row r="89">
          <cell r="C89" t="str">
            <v>משאית</v>
          </cell>
          <cell r="G89" t="str">
            <v>Euro V</v>
          </cell>
        </row>
        <row r="90">
          <cell r="C90" t="str">
            <v>משאית</v>
          </cell>
          <cell r="G90" t="str">
            <v>Euro V</v>
          </cell>
        </row>
        <row r="91">
          <cell r="C91" t="str">
            <v>משאית</v>
          </cell>
          <cell r="G91" t="str">
            <v>Euro V</v>
          </cell>
        </row>
        <row r="92">
          <cell r="C92" t="str">
            <v>משאית</v>
          </cell>
          <cell r="G92" t="str">
            <v>Euro V</v>
          </cell>
        </row>
        <row r="93">
          <cell r="C93" t="str">
            <v>משאית</v>
          </cell>
          <cell r="G93" t="str">
            <v>Euro V</v>
          </cell>
        </row>
        <row r="94">
          <cell r="C94" t="str">
            <v>משאית</v>
          </cell>
          <cell r="G94" t="str">
            <v>Euro V</v>
          </cell>
        </row>
        <row r="95">
          <cell r="C95" t="str">
            <v>משאית</v>
          </cell>
          <cell r="G95" t="str">
            <v>Euro V</v>
          </cell>
        </row>
        <row r="96">
          <cell r="C96" t="str">
            <v>משאית</v>
          </cell>
          <cell r="G96" t="str">
            <v>Euro V</v>
          </cell>
        </row>
        <row r="97">
          <cell r="C97" t="str">
            <v>משאית</v>
          </cell>
          <cell r="G97" t="str">
            <v>Euro V</v>
          </cell>
        </row>
        <row r="98">
          <cell r="C98" t="str">
            <v>משאית</v>
          </cell>
          <cell r="G98" t="str">
            <v>Euro V</v>
          </cell>
        </row>
        <row r="99">
          <cell r="C99" t="str">
            <v>משאית</v>
          </cell>
          <cell r="G99" t="str">
            <v>Euro V</v>
          </cell>
        </row>
        <row r="100">
          <cell r="C100" t="str">
            <v>משאית</v>
          </cell>
          <cell r="G100" t="str">
            <v>Euro V</v>
          </cell>
        </row>
        <row r="101">
          <cell r="C101" t="str">
            <v>משאית</v>
          </cell>
          <cell r="G101" t="str">
            <v>Euro V</v>
          </cell>
        </row>
        <row r="102">
          <cell r="C102" t="str">
            <v>משאית</v>
          </cell>
          <cell r="G102" t="str">
            <v>Euro V</v>
          </cell>
        </row>
        <row r="103">
          <cell r="C103" t="str">
            <v>משאית</v>
          </cell>
          <cell r="G103" t="str">
            <v>Euro V</v>
          </cell>
        </row>
        <row r="104">
          <cell r="C104" t="str">
            <v>משאית</v>
          </cell>
          <cell r="G104" t="str">
            <v>Euro V</v>
          </cell>
        </row>
        <row r="105">
          <cell r="C105" t="str">
            <v>משאית</v>
          </cell>
          <cell r="G105" t="str">
            <v>Euro V</v>
          </cell>
        </row>
        <row r="106">
          <cell r="C106" t="str">
            <v>משאית</v>
          </cell>
          <cell r="G106" t="str">
            <v>Euro V</v>
          </cell>
        </row>
        <row r="107">
          <cell r="C107" t="str">
            <v>משאית</v>
          </cell>
          <cell r="G107" t="str">
            <v>Euro V</v>
          </cell>
        </row>
        <row r="108">
          <cell r="C108" t="str">
            <v>משאית</v>
          </cell>
          <cell r="G108" t="str">
            <v>Euro V</v>
          </cell>
        </row>
        <row r="109">
          <cell r="C109" t="str">
            <v>משאית</v>
          </cell>
          <cell r="G109" t="str">
            <v>Euro V</v>
          </cell>
        </row>
        <row r="110">
          <cell r="C110" t="str">
            <v>משאית</v>
          </cell>
          <cell r="G110" t="str">
            <v>Euro V</v>
          </cell>
        </row>
        <row r="111">
          <cell r="C111" t="str">
            <v>משאית</v>
          </cell>
          <cell r="G111" t="str">
            <v>Euro V</v>
          </cell>
        </row>
        <row r="112">
          <cell r="C112" t="str">
            <v>משאית</v>
          </cell>
          <cell r="G112" t="str">
            <v>Euro V</v>
          </cell>
        </row>
        <row r="113">
          <cell r="C113" t="str">
            <v>משאית</v>
          </cell>
          <cell r="G113" t="str">
            <v>Euro V</v>
          </cell>
        </row>
        <row r="114">
          <cell r="C114" t="str">
            <v>משאית</v>
          </cell>
          <cell r="G114" t="str">
            <v>Euro V</v>
          </cell>
        </row>
        <row r="115">
          <cell r="C115" t="str">
            <v>משאית</v>
          </cell>
          <cell r="G115" t="str">
            <v>Euro V</v>
          </cell>
        </row>
        <row r="116">
          <cell r="C116" t="str">
            <v>משאית</v>
          </cell>
          <cell r="G116" t="str">
            <v>Euro V</v>
          </cell>
        </row>
        <row r="117">
          <cell r="C117" t="str">
            <v>משאית</v>
          </cell>
          <cell r="G117" t="str">
            <v>Euro V</v>
          </cell>
        </row>
        <row r="118">
          <cell r="C118" t="str">
            <v>משאית</v>
          </cell>
          <cell r="G118" t="str">
            <v>Euro VI דיזל</v>
          </cell>
        </row>
        <row r="119">
          <cell r="C119" t="str">
            <v>משאית</v>
          </cell>
          <cell r="G119" t="str">
            <v>Euro VI דיזל</v>
          </cell>
        </row>
        <row r="120">
          <cell r="C120" t="str">
            <v>משאית</v>
          </cell>
          <cell r="G120" t="str">
            <v>Euro V</v>
          </cell>
        </row>
        <row r="121">
          <cell r="C121" t="str">
            <v>משאית</v>
          </cell>
          <cell r="G121" t="str">
            <v>Euro VI דיזל</v>
          </cell>
        </row>
        <row r="122">
          <cell r="C122" t="str">
            <v>משאית</v>
          </cell>
          <cell r="G122" t="str">
            <v>Euro VI דיזל</v>
          </cell>
        </row>
        <row r="123">
          <cell r="C123" t="str">
            <v>משאית</v>
          </cell>
          <cell r="G123" t="str">
            <v>Euro VI דיזל</v>
          </cell>
        </row>
        <row r="124">
          <cell r="C124" t="str">
            <v>משאית</v>
          </cell>
          <cell r="G124" t="str">
            <v>Euro VI דיזל</v>
          </cell>
        </row>
        <row r="125">
          <cell r="C125" t="str">
            <v>משאית</v>
          </cell>
          <cell r="G125" t="str">
            <v>Euro VI דיזל</v>
          </cell>
        </row>
        <row r="126">
          <cell r="C126" t="str">
            <v>משאית</v>
          </cell>
          <cell r="G126" t="str">
            <v>Euro VI דיזל</v>
          </cell>
        </row>
        <row r="127">
          <cell r="C127" t="str">
            <v>משאית</v>
          </cell>
          <cell r="G127" t="str">
            <v>Euro VI דיזל</v>
          </cell>
        </row>
        <row r="128">
          <cell r="C128" t="str">
            <v>משאית</v>
          </cell>
          <cell r="G128" t="str">
            <v>Euro V</v>
          </cell>
        </row>
        <row r="129">
          <cell r="C129" t="str">
            <v>משאית</v>
          </cell>
          <cell r="G129" t="str">
            <v>Euro V</v>
          </cell>
        </row>
        <row r="130">
          <cell r="C130" t="str">
            <v>משאית</v>
          </cell>
          <cell r="G130" t="str">
            <v>Euro V</v>
          </cell>
        </row>
        <row r="131">
          <cell r="C131" t="str">
            <v>משאית</v>
          </cell>
          <cell r="G131" t="str">
            <v>Euro V</v>
          </cell>
        </row>
        <row r="132">
          <cell r="C132" t="str">
            <v>משאית</v>
          </cell>
          <cell r="G132" t="str">
            <v>Euro V</v>
          </cell>
        </row>
        <row r="133">
          <cell r="C133" t="str">
            <v>משאית</v>
          </cell>
          <cell r="G133" t="str">
            <v>Euro VI דיזל</v>
          </cell>
        </row>
        <row r="134">
          <cell r="C134" t="str">
            <v>משאית</v>
          </cell>
          <cell r="G134" t="str">
            <v>Euro VI דיזל</v>
          </cell>
        </row>
        <row r="135">
          <cell r="C135" t="str">
            <v>משאית</v>
          </cell>
          <cell r="G135" t="str">
            <v>Euro VI דיזל</v>
          </cell>
        </row>
        <row r="136">
          <cell r="C136" t="str">
            <v>משאית</v>
          </cell>
          <cell r="G136" t="str">
            <v>Euro VI דיזל</v>
          </cell>
        </row>
        <row r="137">
          <cell r="C137" t="str">
            <v>משאית</v>
          </cell>
          <cell r="G137" t="str">
            <v>Euro VI דיזל</v>
          </cell>
        </row>
        <row r="138">
          <cell r="C138" t="str">
            <v>משאית</v>
          </cell>
          <cell r="G138" t="str">
            <v>Euro VI דיזל</v>
          </cell>
        </row>
        <row r="139">
          <cell r="C139" t="str">
            <v>משאית</v>
          </cell>
          <cell r="G139" t="str">
            <v>Euro VI דיזל</v>
          </cell>
        </row>
        <row r="140">
          <cell r="C140" t="str">
            <v>משאית</v>
          </cell>
          <cell r="G140" t="str">
            <v>Euro VI דיזל</v>
          </cell>
        </row>
        <row r="141">
          <cell r="C141" t="str">
            <v>משאית</v>
          </cell>
          <cell r="G141" t="str">
            <v>Euro VI דיזל</v>
          </cell>
        </row>
        <row r="142">
          <cell r="C142" t="str">
            <v>משאית</v>
          </cell>
          <cell r="G142" t="str">
            <v>Euro VI דיזל</v>
          </cell>
        </row>
        <row r="143">
          <cell r="C143" t="str">
            <v>משאית</v>
          </cell>
          <cell r="G143" t="str">
            <v>Euro VI דיזל</v>
          </cell>
        </row>
        <row r="144">
          <cell r="C144" t="str">
            <v>משאית</v>
          </cell>
          <cell r="G144" t="str">
            <v>Euro VI דיזל</v>
          </cell>
        </row>
        <row r="145">
          <cell r="C145" t="str">
            <v>משאית</v>
          </cell>
          <cell r="G145" t="str">
            <v>Euro VI דיזל</v>
          </cell>
        </row>
        <row r="146">
          <cell r="C146" t="str">
            <v>משאית</v>
          </cell>
          <cell r="G146" t="str">
            <v>Euro VI דיזל</v>
          </cell>
        </row>
        <row r="147">
          <cell r="C147" t="str">
            <v>משאית</v>
          </cell>
          <cell r="G147" t="str">
            <v>Euro VI דיזל</v>
          </cell>
        </row>
        <row r="148">
          <cell r="C148" t="str">
            <v>משאית</v>
          </cell>
          <cell r="G148" t="str">
            <v>Euro VI דיזל</v>
          </cell>
        </row>
        <row r="149">
          <cell r="C149" t="str">
            <v>משאית</v>
          </cell>
          <cell r="G149" t="str">
            <v>Euro VI דיזל</v>
          </cell>
        </row>
        <row r="150">
          <cell r="C150" t="str">
            <v>משאית</v>
          </cell>
          <cell r="G150" t="str">
            <v>Euro VI דיזל</v>
          </cell>
        </row>
        <row r="151">
          <cell r="C151" t="str">
            <v>משאית</v>
          </cell>
          <cell r="G151" t="str">
            <v>Euro VI דיזל</v>
          </cell>
        </row>
        <row r="152">
          <cell r="C152" t="str">
            <v>משאית</v>
          </cell>
          <cell r="G152" t="str">
            <v>Euro VI דיזל</v>
          </cell>
        </row>
        <row r="153">
          <cell r="C153" t="str">
            <v>משאית</v>
          </cell>
          <cell r="G153" t="str">
            <v>Euro VI דיזל</v>
          </cell>
        </row>
        <row r="154">
          <cell r="C154" t="str">
            <v>משאית</v>
          </cell>
          <cell r="G154" t="str">
            <v>Euro VI דיזל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U10" t="str">
            <v>משאית</v>
          </cell>
          <cell r="V10" t="str">
            <v>אוטובוס עירוני</v>
          </cell>
          <cell r="W10" t="str">
            <v>אוטובוס בין עירוני</v>
          </cell>
          <cell r="X10" t="str">
            <v>אוטובוס מפרקי</v>
          </cell>
        </row>
        <row r="11">
          <cell r="T11" t="str">
            <v>Pre-Euro</v>
          </cell>
          <cell r="U11">
            <v>0.9</v>
          </cell>
          <cell r="V11">
            <v>0.54300000000000004</v>
          </cell>
          <cell r="W11">
            <v>0.29599999999999999</v>
          </cell>
          <cell r="X11">
            <v>0.68100000000000005</v>
          </cell>
        </row>
        <row r="12">
          <cell r="T12" t="str">
            <v>Euro I</v>
          </cell>
          <cell r="U12">
            <v>0.26500000000000001</v>
          </cell>
          <cell r="V12">
            <v>0.312</v>
          </cell>
          <cell r="W12">
            <v>0.21</v>
          </cell>
          <cell r="X12">
            <v>0.39300000000000002</v>
          </cell>
        </row>
        <row r="13">
          <cell r="T13" t="str">
            <v>Euro II</v>
          </cell>
          <cell r="U13">
            <v>0.11899999999999999</v>
          </cell>
          <cell r="V13">
            <v>0.14699999999999999</v>
          </cell>
          <cell r="W13">
            <v>0.115</v>
          </cell>
          <cell r="X13">
            <v>0.19600000000000001</v>
          </cell>
        </row>
        <row r="14">
          <cell r="T14" t="str">
            <v>Euro II 98% עם מסנן</v>
          </cell>
          <cell r="U14">
            <v>2.3799999999999997E-3</v>
          </cell>
          <cell r="V14">
            <v>2.9399999999999999E-3</v>
          </cell>
          <cell r="W14">
            <v>2.3E-3</v>
          </cell>
          <cell r="X14">
            <v>3.9199999999999999E-3</v>
          </cell>
        </row>
        <row r="15">
          <cell r="T15" t="str">
            <v>Euro III</v>
          </cell>
          <cell r="U15">
            <v>0.11799999999999999</v>
          </cell>
          <cell r="V15">
            <v>0.13400000000000001</v>
          </cell>
          <cell r="W15">
            <v>0.108</v>
          </cell>
          <cell r="X15">
            <v>0.159</v>
          </cell>
        </row>
        <row r="16">
          <cell r="T16" t="str">
            <v>Euro III 98% עם מסנן</v>
          </cell>
          <cell r="U16">
            <v>2.3600000000000001E-3</v>
          </cell>
          <cell r="V16">
            <v>2.6800000000000001E-3</v>
          </cell>
          <cell r="W16">
            <v>2.16E-3</v>
          </cell>
          <cell r="X16">
            <v>3.1800000000000001E-3</v>
          </cell>
        </row>
        <row r="17">
          <cell r="T17" t="str">
            <v>Euro IV</v>
          </cell>
          <cell r="U17">
            <v>2.3E-2</v>
          </cell>
          <cell r="V17">
            <v>2.5999999999999999E-2</v>
          </cell>
          <cell r="W17">
            <v>2.1000000000000001E-2</v>
          </cell>
          <cell r="X17">
            <v>5.8999999999999997E-2</v>
          </cell>
        </row>
        <row r="18">
          <cell r="T18" t="str">
            <v>Euro IV 98% עם מסנן</v>
          </cell>
          <cell r="U18">
            <v>4.6000000000000001E-4</v>
          </cell>
          <cell r="V18">
            <v>5.1999999999999995E-4</v>
          </cell>
          <cell r="W18">
            <v>4.2000000000000002E-4</v>
          </cell>
          <cell r="X18">
            <v>1.1800000000000001E-3</v>
          </cell>
        </row>
        <row r="19">
          <cell r="T19" t="str">
            <v>Euro V</v>
          </cell>
          <cell r="U19">
            <v>2.3E-2</v>
          </cell>
          <cell r="V19">
            <v>2.5999999999999999E-2</v>
          </cell>
          <cell r="W19">
            <v>2.1000000000000001E-2</v>
          </cell>
          <cell r="X19">
            <v>0.03</v>
          </cell>
        </row>
        <row r="20">
          <cell r="T20" t="str">
            <v>Euro VI דיזל</v>
          </cell>
          <cell r="U20">
            <v>2E-3</v>
          </cell>
          <cell r="V20">
            <v>3.0000000000000001E-3</v>
          </cell>
          <cell r="W20">
            <v>2E-3</v>
          </cell>
          <cell r="X20">
            <v>3.0000000000000001E-3</v>
          </cell>
        </row>
        <row r="21">
          <cell r="T21" t="str">
            <v>Euro VI גז דחוס או היברידי</v>
          </cell>
          <cell r="U21">
            <v>1E-3</v>
          </cell>
          <cell r="V21">
            <v>1E-3</v>
          </cell>
          <cell r="W21">
            <v>1E-3</v>
          </cell>
          <cell r="X21">
            <v>1E-3</v>
          </cell>
        </row>
        <row r="22">
          <cell r="T22" t="str">
            <v>Zero Emission חשמלי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e6" displayName="Table6" ref="A5:H152" totalsRowShown="0" headerRowDxfId="9" tableBorderDxfId="8">
  <tableColumns count="8">
    <tableColumn id="1" name="מספר רישוי" dataDxfId="7"/>
    <tableColumn id="2" name="תוצר ודגם רכב" dataDxfId="6"/>
    <tableColumn id="3" name="סוג רכב " dataDxfId="5"/>
    <tableColumn id="4" name="אמצעי הנעה " dataDxfId="4"/>
    <tableColumn id="5" name="שנת ייצור" dataDxfId="3"/>
    <tableColumn id="6" name="משקל כולל (ק&quot;ג)" dataDxfId="2"/>
    <tableColumn id="7" name="תקן יורו" dataDxfId="1"/>
    <tableColumn id="8" name="מקדם הפליטה של הרכב לפי תקן יורו (לפי התוספת הראשונה בהוראות)" dataDxfId="0">
      <calculatedColumnFormula>IF(ISERROR(INDEX([2]גיליון3!$U$11:$X$25,MATCH('[2]דיווח פרטני'!G8,[2]גיליון3!$T$11:$T$25,0),MATCH('[2]דיווח פרטני'!C8,[2]גיליון3!$U$10:$X$10,0)))," ", INDEX([2]גיליון3!$U$11:$X$25,MATCH('[2]דיווח פרטני'!G8,[2]גיליון3!$T$11:$T$25,0),MATCH('[2]דיווח פרטני'!C8,[2]גיליון3!$U$10:$X$10,0)))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7"/>
  <sheetViews>
    <sheetView rightToLeft="1" view="pageBreakPreview" topLeftCell="A193" zoomScale="120" zoomScaleNormal="100" zoomScaleSheetLayoutView="120" workbookViewId="0">
      <selection activeCell="A3" sqref="A3:H3"/>
    </sheetView>
  </sheetViews>
  <sheetFormatPr defaultColWidth="0" defaultRowHeight="18.75" outlineLevelCol="1" x14ac:dyDescent="0.3"/>
  <cols>
    <col min="1" max="1" width="9" style="2" bestFit="1" customWidth="1"/>
    <col min="2" max="2" width="9.375" style="2" customWidth="1"/>
    <col min="3" max="4" width="10" style="2" customWidth="1"/>
    <col min="5" max="5" width="8.375" style="2" customWidth="1" outlineLevel="1"/>
    <col min="6" max="6" width="10" style="3" customWidth="1"/>
    <col min="7" max="7" width="10.25" style="2" bestFit="1" customWidth="1"/>
    <col min="8" max="8" width="18.25" style="4" customWidth="1"/>
    <col min="9" max="13" width="9" style="1" customWidth="1"/>
    <col min="14" max="16384" width="9" style="1" hidden="1"/>
  </cols>
  <sheetData>
    <row r="2" spans="1:10" ht="43.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10" x14ac:dyDescent="0.25">
      <c r="A3" s="39" t="s">
        <v>1</v>
      </c>
      <c r="B3" s="39"/>
      <c r="C3" s="39"/>
      <c r="D3" s="39"/>
      <c r="E3" s="39"/>
      <c r="F3" s="39"/>
      <c r="G3" s="39"/>
      <c r="H3" s="39"/>
    </row>
    <row r="4" spans="1:10" x14ac:dyDescent="0.3">
      <c r="I4" s="5"/>
      <c r="J4" s="6"/>
    </row>
    <row r="5" spans="1:10" s="6" customFormat="1" ht="84" customHeight="1" x14ac:dyDescent="0.25">
      <c r="A5" s="20" t="s">
        <v>2</v>
      </c>
      <c r="B5" s="21" t="s">
        <v>3</v>
      </c>
      <c r="C5" s="22" t="s">
        <v>4</v>
      </c>
      <c r="D5" s="21" t="s">
        <v>5</v>
      </c>
      <c r="E5" s="23" t="s">
        <v>6</v>
      </c>
      <c r="F5" s="24" t="s">
        <v>7</v>
      </c>
      <c r="G5" s="23" t="s">
        <v>8</v>
      </c>
      <c r="H5" s="7" t="s">
        <v>9</v>
      </c>
      <c r="I5" s="8"/>
    </row>
    <row r="6" spans="1:10" s="14" customFormat="1" ht="26.25" x14ac:dyDescent="0.4">
      <c r="A6" s="9" t="s">
        <v>10</v>
      </c>
      <c r="B6" s="9" t="s">
        <v>11</v>
      </c>
      <c r="C6" s="9" t="s">
        <v>12</v>
      </c>
      <c r="D6" s="9" t="s">
        <v>13</v>
      </c>
      <c r="E6" s="10">
        <v>2006</v>
      </c>
      <c r="F6" s="9">
        <v>15000</v>
      </c>
      <c r="G6" s="11" t="str">
        <f>VLOOKUP(A6,[1]גיליון2!$A$1:$G$136,7,FALSE)</f>
        <v>Euro III</v>
      </c>
      <c r="H6" s="12">
        <f>IF(ISERROR(INDEX([2]גיליון3!$U$11:$X$25,MATCH('[2]דיווח פרטני'!G8,[2]גיליון3!$T$11:$T$25,0),MATCH('[2]דיווח פרטני'!C8,[2]גיליון3!$U$10:$X$10,0)))," ", INDEX([2]גיליון3!$U$11:$X$25,MATCH('[2]דיווח פרטני'!G8,[2]גיליון3!$T$11:$T$25,0),MATCH('[2]דיווח פרטני'!C8,[2]גיליון3!$U$10:$X$10,0)))</f>
        <v>0.11799999999999999</v>
      </c>
      <c r="I6" s="13"/>
    </row>
    <row r="7" spans="1:10" s="14" customFormat="1" ht="26.25" x14ac:dyDescent="0.4">
      <c r="A7" s="9" t="s">
        <v>14</v>
      </c>
      <c r="B7" s="9" t="s">
        <v>15</v>
      </c>
      <c r="C7" s="9" t="s">
        <v>12</v>
      </c>
      <c r="D7" s="9" t="s">
        <v>13</v>
      </c>
      <c r="E7" s="10">
        <v>2007</v>
      </c>
      <c r="F7" s="9">
        <v>15000</v>
      </c>
      <c r="G7" s="11" t="str">
        <f>VLOOKUP(A7,[1]גיליון2!$A$1:$G$136,7,FALSE)</f>
        <v>Euro IV</v>
      </c>
      <c r="H7" s="12">
        <f>IF(ISERROR(INDEX([2]גיליון3!$U$11:$X$25,MATCH('[2]דיווח פרטני'!G9,[2]גיליון3!$T$11:$T$25,0),MATCH('[2]דיווח פרטני'!C9,[2]גיליון3!$U$10:$X$10,0)))," ", INDEX([2]גיליון3!$U$11:$X$25,MATCH('[2]דיווח פרטני'!G9,[2]גיליון3!$T$11:$T$25,0),MATCH('[2]דיווח פרטני'!C9,[2]גיליון3!$U$10:$X$10,0)))</f>
        <v>2.3E-2</v>
      </c>
      <c r="I7" s="13"/>
    </row>
    <row r="8" spans="1:10" x14ac:dyDescent="0.3">
      <c r="A8" s="9" t="s">
        <v>16</v>
      </c>
      <c r="B8" s="9" t="s">
        <v>17</v>
      </c>
      <c r="C8" s="9" t="s">
        <v>12</v>
      </c>
      <c r="D8" s="9" t="s">
        <v>13</v>
      </c>
      <c r="E8" s="10">
        <v>2006</v>
      </c>
      <c r="F8" s="9">
        <v>15000</v>
      </c>
      <c r="G8" s="11" t="str">
        <f>VLOOKUP(A8,[1]גיליון2!$A$1:$G$136,7,FALSE)</f>
        <v>Euro IV</v>
      </c>
      <c r="H8" s="12">
        <f>IF(ISERROR(INDEX([2]גיליון3!$U$11:$X$25,MATCH('[2]דיווח פרטני'!G10,[2]גיליון3!$T$11:$T$25,0),MATCH('[2]דיווח פרטני'!C10,[2]גיליון3!$U$10:$X$10,0)))," ", INDEX([2]גיליון3!$U$11:$X$25,MATCH('[2]דיווח פרטני'!G10,[2]גיליון3!$T$11:$T$25,0),MATCH('[2]דיווח פרטני'!C10,[2]גיליון3!$U$10:$X$10,0)))</f>
        <v>2.3E-2</v>
      </c>
    </row>
    <row r="9" spans="1:10" x14ac:dyDescent="0.3">
      <c r="A9" s="9" t="s">
        <v>18</v>
      </c>
      <c r="B9" s="9" t="s">
        <v>17</v>
      </c>
      <c r="C9" s="9" t="s">
        <v>12</v>
      </c>
      <c r="D9" s="9" t="s">
        <v>13</v>
      </c>
      <c r="E9" s="10">
        <v>2006</v>
      </c>
      <c r="F9" s="9">
        <v>15000</v>
      </c>
      <c r="G9" s="11" t="str">
        <f>VLOOKUP(A9,[1]גיליון2!$A$1:$G$136,7,FALSE)</f>
        <v>Euro IV</v>
      </c>
      <c r="H9" s="12">
        <f>IF(ISERROR(INDEX([2]גיליון3!$U$11:$X$25,MATCH('[2]דיווח פרטני'!G11,[2]גיליון3!$T$11:$T$25,0),MATCH('[2]דיווח פרטני'!C11,[2]גיליון3!$U$10:$X$10,0)))," ", INDEX([2]גיליון3!$U$11:$X$25,MATCH('[2]דיווח פרטני'!G11,[2]גיליון3!$T$11:$T$25,0),MATCH('[2]דיווח פרטני'!C11,[2]גיליון3!$U$10:$X$10,0)))</f>
        <v>2.3E-2</v>
      </c>
    </row>
    <row r="10" spans="1:10" x14ac:dyDescent="0.3">
      <c r="A10" s="9" t="s">
        <v>19</v>
      </c>
      <c r="B10" s="9" t="s">
        <v>11</v>
      </c>
      <c r="C10" s="9" t="s">
        <v>12</v>
      </c>
      <c r="D10" s="9" t="s">
        <v>13</v>
      </c>
      <c r="E10" s="10">
        <v>2006</v>
      </c>
      <c r="F10" s="9">
        <v>15000</v>
      </c>
      <c r="G10" s="11" t="str">
        <f>VLOOKUP(A10,[1]גיליון2!$A$1:$G$136,7,FALSE)</f>
        <v>Euro III</v>
      </c>
      <c r="H10" s="12">
        <f>IF(ISERROR(INDEX([2]גיליון3!$U$11:$X$25,MATCH('[2]דיווח פרטני'!G12,[2]גיליון3!$T$11:$T$25,0),MATCH('[2]דיווח פרטני'!C12,[2]גיליון3!$U$10:$X$10,0)))," ", INDEX([2]גיליון3!$U$11:$X$25,MATCH('[2]דיווח פרטני'!G12,[2]גיליון3!$T$11:$T$25,0),MATCH('[2]דיווח פרטני'!C12,[2]גיליון3!$U$10:$X$10,0)))</f>
        <v>0.11799999999999999</v>
      </c>
    </row>
    <row r="11" spans="1:10" x14ac:dyDescent="0.3">
      <c r="A11" s="9" t="s">
        <v>20</v>
      </c>
      <c r="B11" s="9" t="s">
        <v>15</v>
      </c>
      <c r="C11" s="9" t="s">
        <v>12</v>
      </c>
      <c r="D11" s="9" t="s">
        <v>13</v>
      </c>
      <c r="E11" s="10">
        <v>2008</v>
      </c>
      <c r="F11" s="9">
        <v>15000</v>
      </c>
      <c r="G11" s="11" t="str">
        <f>VLOOKUP(A11,[1]גיליון2!$A$1:$G$136,7,FALSE)</f>
        <v>Euro IV</v>
      </c>
      <c r="H11" s="12">
        <f>IF(ISERROR(INDEX([2]גיליון3!$U$11:$X$25,MATCH('[2]דיווח פרטני'!G13,[2]גיליון3!$T$11:$T$25,0),MATCH('[2]דיווח פרטני'!C13,[2]גיליון3!$U$10:$X$10,0)))," ", INDEX([2]גיליון3!$U$11:$X$25,MATCH('[2]דיווח פרטני'!G13,[2]גיליון3!$T$11:$T$25,0),MATCH('[2]דיווח פרטני'!C13,[2]גיליון3!$U$10:$X$10,0)))</f>
        <v>2.3E-2</v>
      </c>
    </row>
    <row r="12" spans="1:10" x14ac:dyDescent="0.3">
      <c r="A12" s="9" t="s">
        <v>21</v>
      </c>
      <c r="B12" s="9" t="s">
        <v>15</v>
      </c>
      <c r="C12" s="9" t="s">
        <v>12</v>
      </c>
      <c r="D12" s="9" t="s">
        <v>13</v>
      </c>
      <c r="E12" s="10">
        <v>2008</v>
      </c>
      <c r="F12" s="9">
        <v>15000</v>
      </c>
      <c r="G12" s="11" t="str">
        <f>VLOOKUP(A12,[1]גיליון2!$A$1:$G$136,7,FALSE)</f>
        <v>Euro IV</v>
      </c>
      <c r="H12" s="12">
        <f>IF(ISERROR(INDEX([2]גיליון3!$U$11:$X$25,MATCH('[2]דיווח פרטני'!G14,[2]גיליון3!$T$11:$T$25,0),MATCH('[2]דיווח פרטני'!C14,[2]גיליון3!$U$10:$X$10,0)))," ", INDEX([2]גיליון3!$U$11:$X$25,MATCH('[2]דיווח פרטני'!G14,[2]גיליון3!$T$11:$T$25,0),MATCH('[2]דיווח פרטני'!C14,[2]גיליון3!$U$10:$X$10,0)))</f>
        <v>2.3E-2</v>
      </c>
    </row>
    <row r="13" spans="1:10" x14ac:dyDescent="0.3">
      <c r="A13" s="9" t="s">
        <v>22</v>
      </c>
      <c r="B13" s="9" t="s">
        <v>15</v>
      </c>
      <c r="C13" s="9" t="s">
        <v>12</v>
      </c>
      <c r="D13" s="9" t="s">
        <v>13</v>
      </c>
      <c r="E13" s="10">
        <v>2008</v>
      </c>
      <c r="F13" s="9">
        <v>26000</v>
      </c>
      <c r="G13" s="11" t="str">
        <f>VLOOKUP(A13,[1]גיליון2!$A$1:$G$136,7,FALSE)</f>
        <v>Euro IV</v>
      </c>
      <c r="H13" s="12">
        <f>IF(ISERROR(INDEX([2]גיליון3!$U$11:$X$25,MATCH('[2]דיווח פרטני'!G15,[2]גיליון3!$T$11:$T$25,0),MATCH('[2]דיווח פרטני'!C15,[2]גיליון3!$U$10:$X$10,0)))," ", INDEX([2]גיליון3!$U$11:$X$25,MATCH('[2]דיווח פרטני'!G15,[2]גיליון3!$T$11:$T$25,0),MATCH('[2]דיווח פרטני'!C15,[2]גיליון3!$U$10:$X$10,0)))</f>
        <v>2.3E-2</v>
      </c>
    </row>
    <row r="14" spans="1:10" x14ac:dyDescent="0.3">
      <c r="A14" s="9" t="s">
        <v>23</v>
      </c>
      <c r="B14" s="9" t="s">
        <v>15</v>
      </c>
      <c r="C14" s="9" t="s">
        <v>12</v>
      </c>
      <c r="D14" s="9" t="s">
        <v>13</v>
      </c>
      <c r="E14" s="10">
        <v>2008</v>
      </c>
      <c r="F14" s="9">
        <v>15000</v>
      </c>
      <c r="G14" s="11" t="str">
        <f>VLOOKUP(A14,[1]גיליון2!$A$1:$G$136,7,FALSE)</f>
        <v>Euro IV</v>
      </c>
      <c r="H14" s="12">
        <f>IF(ISERROR(INDEX([2]גיליון3!$U$11:$X$25,MATCH('[2]דיווח פרטני'!G16,[2]גיליון3!$T$11:$T$25,0),MATCH('[2]דיווח פרטני'!C16,[2]גיליון3!$U$10:$X$10,0)))," ", INDEX([2]גיליון3!$U$11:$X$25,MATCH('[2]דיווח פרטני'!G16,[2]גיליון3!$T$11:$T$25,0),MATCH('[2]דיווח פרטני'!C16,[2]גיליון3!$U$10:$X$10,0)))</f>
        <v>2.3E-2</v>
      </c>
    </row>
    <row r="15" spans="1:10" x14ac:dyDescent="0.3">
      <c r="A15" s="9" t="s">
        <v>24</v>
      </c>
      <c r="B15" s="9" t="s">
        <v>15</v>
      </c>
      <c r="C15" s="9" t="s">
        <v>12</v>
      </c>
      <c r="D15" s="9" t="s">
        <v>13</v>
      </c>
      <c r="E15" s="10">
        <v>2008</v>
      </c>
      <c r="F15" s="9">
        <v>15000</v>
      </c>
      <c r="G15" s="11" t="str">
        <f>VLOOKUP(A15,[1]גיליון2!$A$1:$G$136,7,FALSE)</f>
        <v>Euro IV</v>
      </c>
      <c r="H15" s="12">
        <f>IF(ISERROR(INDEX([2]גיליון3!$U$11:$X$25,MATCH('[2]דיווח פרטני'!G17,[2]גיליון3!$T$11:$T$25,0),MATCH('[2]דיווח פרטני'!C17,[2]גיליון3!$U$10:$X$10,0)))," ", INDEX([2]גיליון3!$U$11:$X$25,MATCH('[2]דיווח פרטני'!G17,[2]גיליון3!$T$11:$T$25,0),MATCH('[2]דיווח פרטני'!C17,[2]גיליון3!$U$10:$X$10,0)))</f>
        <v>2.3E-2</v>
      </c>
    </row>
    <row r="16" spans="1:10" x14ac:dyDescent="0.3">
      <c r="A16" s="9" t="s">
        <v>25</v>
      </c>
      <c r="B16" s="9" t="s">
        <v>17</v>
      </c>
      <c r="C16" s="9" t="s">
        <v>12</v>
      </c>
      <c r="D16" s="9" t="s">
        <v>13</v>
      </c>
      <c r="E16" s="10">
        <v>2008</v>
      </c>
      <c r="F16" s="9">
        <v>15000</v>
      </c>
      <c r="G16" s="11" t="str">
        <f>VLOOKUP(A16,[1]גיליון2!$A$1:$G$136,7,FALSE)</f>
        <v>Euro IV</v>
      </c>
      <c r="H16" s="12">
        <f>IF(ISERROR(INDEX([2]גיליון3!$U$11:$X$25,MATCH('[2]דיווח פרטני'!G18,[2]גיליון3!$T$11:$T$25,0),MATCH('[2]דיווח פרטני'!C18,[2]גיליון3!$U$10:$X$10,0)))," ", INDEX([2]גיליון3!$U$11:$X$25,MATCH('[2]דיווח פרטני'!G18,[2]גיליון3!$T$11:$T$25,0),MATCH('[2]דיווח פרטני'!C18,[2]גיליון3!$U$10:$X$10,0)))</f>
        <v>2.3E-2</v>
      </c>
    </row>
    <row r="17" spans="1:8" x14ac:dyDescent="0.3">
      <c r="A17" s="9" t="s">
        <v>26</v>
      </c>
      <c r="B17" s="9" t="s">
        <v>17</v>
      </c>
      <c r="C17" s="9" t="s">
        <v>12</v>
      </c>
      <c r="D17" s="9" t="s">
        <v>13</v>
      </c>
      <c r="E17" s="10">
        <v>2008</v>
      </c>
      <c r="F17" s="9">
        <v>15000</v>
      </c>
      <c r="G17" s="11" t="str">
        <f>VLOOKUP(A17,[1]גיליון2!$A$1:$G$136,7,FALSE)</f>
        <v>Euro IV</v>
      </c>
      <c r="H17" s="12">
        <f>IF(ISERROR(INDEX([2]גיליון3!$U$11:$X$25,MATCH('[2]דיווח פרטני'!G19,[2]גיליון3!$T$11:$T$25,0),MATCH('[2]דיווח פרטני'!C19,[2]גיליון3!$U$10:$X$10,0)))," ", INDEX([2]גיליון3!$U$11:$X$25,MATCH('[2]דיווח פרטני'!G19,[2]גיליון3!$T$11:$T$25,0),MATCH('[2]דיווח פרטני'!C19,[2]גיליון3!$U$10:$X$10,0)))</f>
        <v>2.3E-2</v>
      </c>
    </row>
    <row r="18" spans="1:8" x14ac:dyDescent="0.3">
      <c r="A18" s="9" t="s">
        <v>27</v>
      </c>
      <c r="B18" s="9" t="s">
        <v>11</v>
      </c>
      <c r="C18" s="9" t="s">
        <v>12</v>
      </c>
      <c r="D18" s="9" t="s">
        <v>13</v>
      </c>
      <c r="E18" s="10">
        <v>2008</v>
      </c>
      <c r="F18" s="9">
        <v>15000</v>
      </c>
      <c r="G18" s="11" t="str">
        <f>VLOOKUP(A18,[1]גיליון2!$A$1:$G$136,7,FALSE)</f>
        <v>Euro IV</v>
      </c>
      <c r="H18" s="12">
        <f>IF(ISERROR(INDEX([2]גיליון3!$U$11:$X$25,MATCH('[2]דיווח פרטני'!G20,[2]גיליון3!$T$11:$T$25,0),MATCH('[2]דיווח פרטני'!C20,[2]גיליון3!$U$10:$X$10,0)))," ", INDEX([2]גיליון3!$U$11:$X$25,MATCH('[2]דיווח פרטני'!G20,[2]גיליון3!$T$11:$T$25,0),MATCH('[2]דיווח פרטני'!C20,[2]גיליון3!$U$10:$X$10,0)))</f>
        <v>2.3E-2</v>
      </c>
    </row>
    <row r="19" spans="1:8" x14ac:dyDescent="0.3">
      <c r="A19" s="9" t="s">
        <v>28</v>
      </c>
      <c r="B19" s="9" t="s">
        <v>11</v>
      </c>
      <c r="C19" s="9" t="s">
        <v>12</v>
      </c>
      <c r="D19" s="9" t="s">
        <v>13</v>
      </c>
      <c r="E19" s="10">
        <v>2008</v>
      </c>
      <c r="F19" s="9">
        <v>15000</v>
      </c>
      <c r="G19" s="11" t="str">
        <f>VLOOKUP(A19,[1]גיליון2!$A$1:$G$136,7,FALSE)</f>
        <v>Euro IV</v>
      </c>
      <c r="H19" s="12">
        <f>IF(ISERROR(INDEX([2]גיליון3!$U$11:$X$25,MATCH('[2]דיווח פרטני'!G21,[2]גיליון3!$T$11:$T$25,0),MATCH('[2]דיווח פרטני'!C21,[2]גיליון3!$U$10:$X$10,0)))," ", INDEX([2]גיליון3!$U$11:$X$25,MATCH('[2]דיווח פרטני'!G21,[2]גיליון3!$T$11:$T$25,0),MATCH('[2]דיווח פרטני'!C21,[2]גיליון3!$U$10:$X$10,0)))</f>
        <v>2.3E-2</v>
      </c>
    </row>
    <row r="20" spans="1:8" x14ac:dyDescent="0.3">
      <c r="A20" s="9" t="s">
        <v>29</v>
      </c>
      <c r="B20" s="9" t="s">
        <v>17</v>
      </c>
      <c r="C20" s="9" t="s">
        <v>12</v>
      </c>
      <c r="D20" s="9" t="s">
        <v>13</v>
      </c>
      <c r="E20" s="10">
        <v>2009</v>
      </c>
      <c r="F20" s="9">
        <v>15000</v>
      </c>
      <c r="G20" s="11" t="str">
        <f>VLOOKUP(A20,[1]גיליון2!$A$1:$G$136,7,FALSE)</f>
        <v>Euro V</v>
      </c>
      <c r="H20" s="12">
        <f>IF(ISERROR(INDEX([2]גיליון3!$U$11:$X$25,MATCH('[2]דיווח פרטני'!G22,[2]גיליון3!$T$11:$T$25,0),MATCH('[2]דיווח פרטני'!C22,[2]גיליון3!$U$10:$X$10,0)))," ", INDEX([2]גיליון3!$U$11:$X$25,MATCH('[2]דיווח פרטני'!G22,[2]גיליון3!$T$11:$T$25,0),MATCH('[2]דיווח פרטני'!C22,[2]גיליון3!$U$10:$X$10,0)))</f>
        <v>2.3E-2</v>
      </c>
    </row>
    <row r="21" spans="1:8" x14ac:dyDescent="0.3">
      <c r="A21" s="9" t="s">
        <v>30</v>
      </c>
      <c r="B21" s="9" t="s">
        <v>17</v>
      </c>
      <c r="C21" s="9" t="s">
        <v>12</v>
      </c>
      <c r="D21" s="9" t="s">
        <v>13</v>
      </c>
      <c r="E21" s="10">
        <v>2009</v>
      </c>
      <c r="F21" s="9">
        <v>15000</v>
      </c>
      <c r="G21" s="11" t="str">
        <f>VLOOKUP(A21,[1]גיליון2!$A$1:$G$136,7,FALSE)</f>
        <v>Euro V</v>
      </c>
      <c r="H21" s="12">
        <f>IF(ISERROR(INDEX([2]גיליון3!$U$11:$X$25,MATCH('[2]דיווח פרטני'!G23,[2]גיליון3!$T$11:$T$25,0),MATCH('[2]דיווח פרטני'!C23,[2]גיליון3!$U$10:$X$10,0)))," ", INDEX([2]גיליון3!$U$11:$X$25,MATCH('[2]דיווח פרטני'!G23,[2]גיליון3!$T$11:$T$25,0),MATCH('[2]דיווח פרטני'!C23,[2]גיליון3!$U$10:$X$10,0)))</f>
        <v>2.3E-2</v>
      </c>
    </row>
    <row r="22" spans="1:8" x14ac:dyDescent="0.3">
      <c r="A22" s="9" t="s">
        <v>31</v>
      </c>
      <c r="B22" s="9" t="s">
        <v>32</v>
      </c>
      <c r="C22" s="9" t="s">
        <v>12</v>
      </c>
      <c r="D22" s="9" t="s">
        <v>13</v>
      </c>
      <c r="E22" s="10">
        <v>2009</v>
      </c>
      <c r="F22" s="9">
        <v>15000</v>
      </c>
      <c r="G22" s="11" t="str">
        <f>VLOOKUP(A22,[1]גיליון2!$A$1:$G$136,7,FALSE)</f>
        <v>Euro V</v>
      </c>
      <c r="H22" s="12">
        <f>IF(ISERROR(INDEX([2]גיליון3!$U$11:$X$25,MATCH('[2]דיווח פרטני'!G24,[2]גיליון3!$T$11:$T$25,0),MATCH('[2]דיווח פרטני'!C24,[2]גיליון3!$U$10:$X$10,0)))," ", INDEX([2]גיליון3!$U$11:$X$25,MATCH('[2]דיווח פרטני'!G24,[2]גיליון3!$T$11:$T$25,0),MATCH('[2]דיווח פרטני'!C24,[2]גיליון3!$U$10:$X$10,0)))</f>
        <v>2.3E-2</v>
      </c>
    </row>
    <row r="23" spans="1:8" x14ac:dyDescent="0.3">
      <c r="A23" s="9" t="s">
        <v>33</v>
      </c>
      <c r="B23" s="9" t="s">
        <v>32</v>
      </c>
      <c r="C23" s="9" t="s">
        <v>12</v>
      </c>
      <c r="D23" s="9" t="s">
        <v>13</v>
      </c>
      <c r="E23" s="10">
        <v>2009</v>
      </c>
      <c r="F23" s="9">
        <v>15000</v>
      </c>
      <c r="G23" s="11" t="str">
        <f>VLOOKUP(A23,[1]גיליון2!$A$1:$G$136,7,FALSE)</f>
        <v>Euro V</v>
      </c>
      <c r="H23" s="12">
        <f>IF(ISERROR(INDEX([2]גיליון3!$U$11:$X$25,MATCH('[2]דיווח פרטני'!G25,[2]גיליון3!$T$11:$T$25,0),MATCH('[2]דיווח פרטני'!C25,[2]גיליון3!$U$10:$X$10,0)))," ", INDEX([2]גיליון3!$U$11:$X$25,MATCH('[2]דיווח פרטני'!G25,[2]גיליון3!$T$11:$T$25,0),MATCH('[2]דיווח פרטני'!C25,[2]גיליון3!$U$10:$X$10,0)))</f>
        <v>2.3E-2</v>
      </c>
    </row>
    <row r="24" spans="1:8" x14ac:dyDescent="0.3">
      <c r="A24" s="9" t="s">
        <v>34</v>
      </c>
      <c r="B24" s="9" t="s">
        <v>11</v>
      </c>
      <c r="C24" s="9" t="s">
        <v>12</v>
      </c>
      <c r="D24" s="9" t="s">
        <v>13</v>
      </c>
      <c r="E24" s="10">
        <v>2009</v>
      </c>
      <c r="F24" s="9">
        <v>15000</v>
      </c>
      <c r="G24" s="11" t="str">
        <f>VLOOKUP(A24,[1]גיליון2!$A$1:$G$136,7,FALSE)</f>
        <v>Euro IV</v>
      </c>
      <c r="H24" s="12">
        <f>IF(ISERROR(INDEX([2]גיליון3!$U$11:$X$25,MATCH('[2]דיווח פרטני'!G26,[2]גיליון3!$T$11:$T$25,0),MATCH('[2]דיווח פרטני'!C26,[2]גיליון3!$U$10:$X$10,0)))," ", INDEX([2]גיליון3!$U$11:$X$25,MATCH('[2]דיווח פרטני'!G26,[2]גיליון3!$T$11:$T$25,0),MATCH('[2]דיווח פרטני'!C26,[2]גיליון3!$U$10:$X$10,0)))</f>
        <v>2.3E-2</v>
      </c>
    </row>
    <row r="25" spans="1:8" x14ac:dyDescent="0.3">
      <c r="A25" s="9" t="s">
        <v>35</v>
      </c>
      <c r="B25" s="9" t="s">
        <v>17</v>
      </c>
      <c r="C25" s="9" t="s">
        <v>12</v>
      </c>
      <c r="D25" s="9" t="s">
        <v>13</v>
      </c>
      <c r="E25" s="10">
        <v>2009</v>
      </c>
      <c r="F25" s="9">
        <v>15000</v>
      </c>
      <c r="G25" s="11" t="str">
        <f>VLOOKUP(A25,[1]גיליון2!$A$1:$G$136,7,FALSE)</f>
        <v>Euro V</v>
      </c>
      <c r="H25" s="12">
        <f>IF(ISERROR(INDEX([2]גיליון3!$U$11:$X$25,MATCH('[2]דיווח פרטני'!G27,[2]גיליון3!$T$11:$T$25,0),MATCH('[2]דיווח פרטני'!C27,[2]גיליון3!$U$10:$X$10,0)))," ", INDEX([2]גיליון3!$U$11:$X$25,MATCH('[2]דיווח פרטני'!G27,[2]גיליון3!$T$11:$T$25,0),MATCH('[2]דיווח פרטני'!C27,[2]גיליון3!$U$10:$X$10,0)))</f>
        <v>2.3E-2</v>
      </c>
    </row>
    <row r="26" spans="1:8" x14ac:dyDescent="0.3">
      <c r="A26" s="9" t="s">
        <v>36</v>
      </c>
      <c r="B26" s="9" t="s">
        <v>17</v>
      </c>
      <c r="C26" s="9" t="s">
        <v>12</v>
      </c>
      <c r="D26" s="9" t="s">
        <v>13</v>
      </c>
      <c r="E26" s="10">
        <v>2009</v>
      </c>
      <c r="F26" s="9">
        <v>15000</v>
      </c>
      <c r="G26" s="11" t="str">
        <f>VLOOKUP(A26,[1]גיליון2!$A$1:$G$136,7,FALSE)</f>
        <v>Euro V</v>
      </c>
      <c r="H26" s="12">
        <f>IF(ISERROR(INDEX([2]גיליון3!$U$11:$X$25,MATCH('[2]דיווח פרטני'!G28,[2]גיליון3!$T$11:$T$25,0),MATCH('[2]דיווח פרטני'!C28,[2]גיליון3!$U$10:$X$10,0)))," ", INDEX([2]גיליון3!$U$11:$X$25,MATCH('[2]דיווח פרטני'!G28,[2]גיליון3!$T$11:$T$25,0),MATCH('[2]דיווח פרטני'!C28,[2]גיליון3!$U$10:$X$10,0)))</f>
        <v>2.3E-2</v>
      </c>
    </row>
    <row r="27" spans="1:8" x14ac:dyDescent="0.3">
      <c r="A27" s="9" t="s">
        <v>37</v>
      </c>
      <c r="B27" s="9" t="s">
        <v>17</v>
      </c>
      <c r="C27" s="9" t="s">
        <v>12</v>
      </c>
      <c r="D27" s="9" t="s">
        <v>13</v>
      </c>
      <c r="E27" s="10">
        <v>2009</v>
      </c>
      <c r="F27" s="9">
        <v>15000</v>
      </c>
      <c r="G27" s="11" t="str">
        <f>VLOOKUP(A27,[1]גיליון2!$A$1:$G$136,7,FALSE)</f>
        <v>Euro V</v>
      </c>
      <c r="H27" s="12">
        <f>IF(ISERROR(INDEX([2]גיליון3!$U$11:$X$25,MATCH('[2]דיווח פרטני'!G29,[2]גיליון3!$T$11:$T$25,0),MATCH('[2]דיווח פרטני'!C29,[2]גיליון3!$U$10:$X$10,0)))," ", INDEX([2]גיליון3!$U$11:$X$25,MATCH('[2]דיווח פרטני'!G29,[2]גיליון3!$T$11:$T$25,0),MATCH('[2]דיווח פרטני'!C29,[2]גיליון3!$U$10:$X$10,0)))</f>
        <v>2.3E-2</v>
      </c>
    </row>
    <row r="28" spans="1:8" x14ac:dyDescent="0.3">
      <c r="A28" s="9" t="s">
        <v>38</v>
      </c>
      <c r="B28" s="9" t="s">
        <v>11</v>
      </c>
      <c r="C28" s="9" t="s">
        <v>12</v>
      </c>
      <c r="D28" s="9" t="s">
        <v>13</v>
      </c>
      <c r="E28" s="10">
        <v>2009</v>
      </c>
      <c r="F28" s="9">
        <v>15000</v>
      </c>
      <c r="G28" s="11" t="str">
        <f>VLOOKUP(A28,[1]גיליון2!$A$1:$G$136,7,FALSE)</f>
        <v>Euro IV</v>
      </c>
      <c r="H28" s="12">
        <f>IF(ISERROR(INDEX([2]גיליון3!$U$11:$X$25,MATCH('[2]דיווח פרטני'!G30,[2]גיליון3!$T$11:$T$25,0),MATCH('[2]דיווח פרטני'!C30,[2]גיליון3!$U$10:$X$10,0)))," ", INDEX([2]גיליון3!$U$11:$X$25,MATCH('[2]דיווח פרטני'!G30,[2]גיליון3!$T$11:$T$25,0),MATCH('[2]דיווח פרטני'!C30,[2]גיליון3!$U$10:$X$10,0)))</f>
        <v>2.3E-2</v>
      </c>
    </row>
    <row r="29" spans="1:8" x14ac:dyDescent="0.3">
      <c r="A29" s="9" t="s">
        <v>39</v>
      </c>
      <c r="B29" s="9" t="s">
        <v>15</v>
      </c>
      <c r="C29" s="9" t="s">
        <v>12</v>
      </c>
      <c r="D29" s="9" t="s">
        <v>13</v>
      </c>
      <c r="E29" s="10">
        <v>2009</v>
      </c>
      <c r="F29" s="9">
        <v>15000</v>
      </c>
      <c r="G29" s="11" t="str">
        <f>VLOOKUP(A29,[1]גיליון2!$A$1:$G$136,7,FALSE)</f>
        <v>Euro V</v>
      </c>
      <c r="H29" s="12">
        <f>IF(ISERROR(INDEX([2]גיליון3!$U$11:$X$25,MATCH('[2]דיווח פרטני'!G31,[2]גיליון3!$T$11:$T$25,0),MATCH('[2]דיווח פרטני'!C31,[2]גיליון3!$U$10:$X$10,0)))," ", INDEX([2]גיליון3!$U$11:$X$25,MATCH('[2]דיווח פרטני'!G31,[2]גיליון3!$T$11:$T$25,0),MATCH('[2]דיווח פרטני'!C31,[2]גיליון3!$U$10:$X$10,0)))</f>
        <v>2.3E-2</v>
      </c>
    </row>
    <row r="30" spans="1:8" x14ac:dyDescent="0.3">
      <c r="A30" s="9" t="s">
        <v>40</v>
      </c>
      <c r="B30" s="9" t="s">
        <v>15</v>
      </c>
      <c r="C30" s="9" t="s">
        <v>12</v>
      </c>
      <c r="D30" s="9" t="s">
        <v>13</v>
      </c>
      <c r="E30" s="10">
        <v>2009</v>
      </c>
      <c r="F30" s="9">
        <v>15000</v>
      </c>
      <c r="G30" s="11" t="str">
        <f>VLOOKUP(A30,[1]גיליון2!$A$1:$G$136,7,FALSE)</f>
        <v>Euro V</v>
      </c>
      <c r="H30" s="12">
        <f>IF(ISERROR(INDEX([2]גיליון3!$U$11:$X$25,MATCH('[2]דיווח פרטני'!G32,[2]גיליון3!$T$11:$T$25,0),MATCH('[2]דיווח פרטני'!C32,[2]גיליון3!$U$10:$X$10,0)))," ", INDEX([2]גיליון3!$U$11:$X$25,MATCH('[2]דיווח פרטני'!G32,[2]גיליון3!$T$11:$T$25,0),MATCH('[2]דיווח פרטני'!C32,[2]גיליון3!$U$10:$X$10,0)))</f>
        <v>2.3E-2</v>
      </c>
    </row>
    <row r="31" spans="1:8" x14ac:dyDescent="0.3">
      <c r="A31" s="9" t="s">
        <v>41</v>
      </c>
      <c r="B31" s="9" t="s">
        <v>11</v>
      </c>
      <c r="C31" s="9" t="s">
        <v>12</v>
      </c>
      <c r="D31" s="9" t="s">
        <v>13</v>
      </c>
      <c r="E31" s="10">
        <v>2010</v>
      </c>
      <c r="F31" s="9">
        <v>15000</v>
      </c>
      <c r="G31" s="11" t="str">
        <f>VLOOKUP(A31,[1]גיליון2!$A$1:$G$136,7,FALSE)</f>
        <v>Euro V</v>
      </c>
      <c r="H31" s="12">
        <f>IF(ISERROR(INDEX([2]גיליון3!$U$11:$X$25,MATCH('[2]דיווח פרטני'!G33,[2]גיליון3!$T$11:$T$25,0),MATCH('[2]דיווח פרטני'!C33,[2]גיליון3!$U$10:$X$10,0)))," ", INDEX([2]גיליון3!$U$11:$X$25,MATCH('[2]דיווח פרטני'!G33,[2]גיליון3!$T$11:$T$25,0),MATCH('[2]דיווח פרטני'!C33,[2]גיליון3!$U$10:$X$10,0)))</f>
        <v>2.3E-2</v>
      </c>
    </row>
    <row r="32" spans="1:8" x14ac:dyDescent="0.3">
      <c r="A32" s="9" t="s">
        <v>42</v>
      </c>
      <c r="B32" s="9" t="s">
        <v>15</v>
      </c>
      <c r="C32" s="9" t="s">
        <v>12</v>
      </c>
      <c r="D32" s="9" t="s">
        <v>13</v>
      </c>
      <c r="E32" s="10">
        <v>2010</v>
      </c>
      <c r="F32" s="9">
        <v>15000</v>
      </c>
      <c r="G32" s="11" t="str">
        <f>VLOOKUP(A32,[1]גיליון2!$A$1:$G$136,7,FALSE)</f>
        <v>Euro V</v>
      </c>
      <c r="H32" s="12">
        <f>IF(ISERROR(INDEX([2]גיליון3!$U$11:$X$25,MATCH('[2]דיווח פרטני'!G34,[2]גיליון3!$T$11:$T$25,0),MATCH('[2]דיווח פרטני'!C34,[2]גיליון3!$U$10:$X$10,0)))," ", INDEX([2]גיליון3!$U$11:$X$25,MATCH('[2]דיווח פרטני'!G34,[2]גיליון3!$T$11:$T$25,0),MATCH('[2]דיווח פרטני'!C34,[2]גיליון3!$U$10:$X$10,0)))</f>
        <v>2.3E-2</v>
      </c>
    </row>
    <row r="33" spans="1:8" x14ac:dyDescent="0.3">
      <c r="A33" s="9" t="s">
        <v>43</v>
      </c>
      <c r="B33" s="9" t="s">
        <v>15</v>
      </c>
      <c r="C33" s="9" t="s">
        <v>12</v>
      </c>
      <c r="D33" s="9" t="s">
        <v>13</v>
      </c>
      <c r="E33" s="10">
        <v>2010</v>
      </c>
      <c r="F33" s="9">
        <v>15000</v>
      </c>
      <c r="G33" s="11" t="str">
        <f>VLOOKUP(A33,[1]גיליון2!$A$1:$G$136,7,FALSE)</f>
        <v>Euro V</v>
      </c>
      <c r="H33" s="12">
        <f>IF(ISERROR(INDEX([2]גיליון3!$U$11:$X$25,MATCH('[2]דיווח פרטני'!G35,[2]גיליון3!$T$11:$T$25,0),MATCH('[2]דיווח פרטני'!C35,[2]גיליון3!$U$10:$X$10,0)))," ", INDEX([2]גיליון3!$U$11:$X$25,MATCH('[2]דיווח פרטני'!G35,[2]גיליון3!$T$11:$T$25,0),MATCH('[2]דיווח פרטני'!C35,[2]גיליון3!$U$10:$X$10,0)))</f>
        <v>2.3E-2</v>
      </c>
    </row>
    <row r="34" spans="1:8" x14ac:dyDescent="0.3">
      <c r="A34" s="9" t="s">
        <v>44</v>
      </c>
      <c r="B34" s="9" t="s">
        <v>17</v>
      </c>
      <c r="C34" s="9" t="s">
        <v>12</v>
      </c>
      <c r="D34" s="9" t="s">
        <v>13</v>
      </c>
      <c r="E34" s="10">
        <v>2010</v>
      </c>
      <c r="F34" s="9">
        <v>15000</v>
      </c>
      <c r="G34" s="11" t="str">
        <f>VLOOKUP(A34,[1]גיליון2!$A$1:$G$136,7,FALSE)</f>
        <v>Euro V</v>
      </c>
      <c r="H34" s="12">
        <f>IF(ISERROR(INDEX([2]גיליון3!$U$11:$X$25,MATCH('[2]דיווח פרטני'!G36,[2]גיליון3!$T$11:$T$25,0),MATCH('[2]דיווח פרטני'!C36,[2]גיליון3!$U$10:$X$10,0)))," ", INDEX([2]גיליון3!$U$11:$X$25,MATCH('[2]דיווח פרטני'!G36,[2]גיליון3!$T$11:$T$25,0),MATCH('[2]דיווח פרטני'!C36,[2]גיליון3!$U$10:$X$10,0)))</f>
        <v>2.3E-2</v>
      </c>
    </row>
    <row r="35" spans="1:8" x14ac:dyDescent="0.3">
      <c r="A35" s="9" t="s">
        <v>45</v>
      </c>
      <c r="B35" s="9" t="s">
        <v>17</v>
      </c>
      <c r="C35" s="9" t="s">
        <v>12</v>
      </c>
      <c r="D35" s="9" t="s">
        <v>13</v>
      </c>
      <c r="E35" s="10">
        <v>2010</v>
      </c>
      <c r="F35" s="9">
        <v>15000</v>
      </c>
      <c r="G35" s="11" t="str">
        <f>VLOOKUP(A35,[1]גיליון2!$A$1:$G$136,7,FALSE)</f>
        <v>Euro V</v>
      </c>
      <c r="H35" s="12">
        <f>IF(ISERROR(INDEX([2]גיליון3!$U$11:$X$25,MATCH('[2]דיווח פרטני'!G37,[2]גיליון3!$T$11:$T$25,0),MATCH('[2]דיווח פרטני'!C37,[2]גיליון3!$U$10:$X$10,0)))," ", INDEX([2]גיליון3!$U$11:$X$25,MATCH('[2]דיווח פרטני'!G37,[2]גיליון3!$T$11:$T$25,0),MATCH('[2]דיווח פרטני'!C37,[2]גיליון3!$U$10:$X$10,0)))</f>
        <v>2.3E-2</v>
      </c>
    </row>
    <row r="36" spans="1:8" x14ac:dyDescent="0.3">
      <c r="A36" s="9" t="s">
        <v>46</v>
      </c>
      <c r="B36" s="9" t="s">
        <v>47</v>
      </c>
      <c r="C36" s="9" t="s">
        <v>12</v>
      </c>
      <c r="D36" s="9" t="s">
        <v>13</v>
      </c>
      <c r="E36" s="10">
        <v>2011</v>
      </c>
      <c r="F36" s="9">
        <v>11000</v>
      </c>
      <c r="G36" s="11" t="str">
        <f>VLOOKUP(A36,[1]גיליון2!$A$1:$G$136,7,FALSE)</f>
        <v>Euro V</v>
      </c>
      <c r="H36" s="12">
        <f>IF(ISERROR(INDEX([2]גיליון3!$U$11:$X$25,MATCH('[2]דיווח פרטני'!G38,[2]גיליון3!$T$11:$T$25,0),MATCH('[2]דיווח פרטני'!C38,[2]גיליון3!$U$10:$X$10,0)))," ", INDEX([2]גיליון3!$U$11:$X$25,MATCH('[2]דיווח פרטני'!G38,[2]גיליון3!$T$11:$T$25,0),MATCH('[2]דיווח פרטני'!C38,[2]גיליון3!$U$10:$X$10,0)))</f>
        <v>2.3E-2</v>
      </c>
    </row>
    <row r="37" spans="1:8" x14ac:dyDescent="0.3">
      <c r="A37" s="9" t="s">
        <v>48</v>
      </c>
      <c r="B37" s="9" t="s">
        <v>47</v>
      </c>
      <c r="C37" s="9" t="s">
        <v>12</v>
      </c>
      <c r="D37" s="9" t="s">
        <v>13</v>
      </c>
      <c r="E37" s="10">
        <v>2011</v>
      </c>
      <c r="F37" s="9">
        <v>11000</v>
      </c>
      <c r="G37" s="11" t="str">
        <f>VLOOKUP(A37,[1]גיליון2!$A$1:$G$136,7,FALSE)</f>
        <v>Euro V</v>
      </c>
      <c r="H37" s="12">
        <f>IF(ISERROR(INDEX([2]גיליון3!$U$11:$X$25,MATCH('[2]דיווח פרטני'!G39,[2]גיליון3!$T$11:$T$25,0),MATCH('[2]דיווח פרטני'!C39,[2]גיליון3!$U$10:$X$10,0)))," ", INDEX([2]גיליון3!$U$11:$X$25,MATCH('[2]דיווח פרטני'!G39,[2]גיליון3!$T$11:$T$25,0),MATCH('[2]דיווח פרטני'!C39,[2]גיליון3!$U$10:$X$10,0)))</f>
        <v>2.3E-2</v>
      </c>
    </row>
    <row r="38" spans="1:8" x14ac:dyDescent="0.3">
      <c r="A38" s="9" t="s">
        <v>49</v>
      </c>
      <c r="B38" s="9" t="s">
        <v>11</v>
      </c>
      <c r="C38" s="9" t="s">
        <v>12</v>
      </c>
      <c r="D38" s="9" t="s">
        <v>13</v>
      </c>
      <c r="E38" s="10">
        <v>2011</v>
      </c>
      <c r="F38" s="9">
        <v>15000</v>
      </c>
      <c r="G38" s="11" t="str">
        <f>VLOOKUP(A38,[1]גיליון2!$A$1:$G$136,7,FALSE)</f>
        <v>Euro V</v>
      </c>
      <c r="H38" s="12">
        <f>IF(ISERROR(INDEX([2]גיליון3!$U$11:$X$25,MATCH('[2]דיווח פרטני'!G40,[2]גיליון3!$T$11:$T$25,0),MATCH('[2]דיווח פרטני'!C40,[2]גיליון3!$U$10:$X$10,0)))," ", INDEX([2]גיליון3!$U$11:$X$25,MATCH('[2]דיווח פרטני'!G40,[2]גיליון3!$T$11:$T$25,0),MATCH('[2]דיווח פרטני'!C40,[2]גיליון3!$U$10:$X$10,0)))</f>
        <v>2.3E-2</v>
      </c>
    </row>
    <row r="39" spans="1:8" x14ac:dyDescent="0.3">
      <c r="A39" s="9" t="s">
        <v>50</v>
      </c>
      <c r="B39" s="9" t="s">
        <v>11</v>
      </c>
      <c r="C39" s="9" t="s">
        <v>12</v>
      </c>
      <c r="D39" s="9" t="s">
        <v>13</v>
      </c>
      <c r="E39" s="10">
        <v>2011</v>
      </c>
      <c r="F39" s="9">
        <v>15000</v>
      </c>
      <c r="G39" s="11" t="str">
        <f>VLOOKUP(A39,[1]גיליון2!$A$1:$G$136,7,FALSE)</f>
        <v>Euro V</v>
      </c>
      <c r="H39" s="12">
        <f>IF(ISERROR(INDEX([2]גיליון3!$U$11:$X$25,MATCH('[2]דיווח פרטני'!G41,[2]גיליון3!$T$11:$T$25,0),MATCH('[2]דיווח פרטני'!C41,[2]גיליון3!$U$10:$X$10,0)))," ", INDEX([2]גיליון3!$U$11:$X$25,MATCH('[2]דיווח פרטני'!G41,[2]גיליון3!$T$11:$T$25,0),MATCH('[2]דיווח פרטני'!C41,[2]גיליון3!$U$10:$X$10,0)))</f>
        <v>2.3E-2</v>
      </c>
    </row>
    <row r="40" spans="1:8" x14ac:dyDescent="0.3">
      <c r="A40" s="9" t="s">
        <v>51</v>
      </c>
      <c r="B40" s="9" t="s">
        <v>11</v>
      </c>
      <c r="C40" s="9" t="s">
        <v>12</v>
      </c>
      <c r="D40" s="9" t="s">
        <v>13</v>
      </c>
      <c r="E40" s="10">
        <v>2011</v>
      </c>
      <c r="F40" s="9">
        <v>15000</v>
      </c>
      <c r="G40" s="11" t="str">
        <f>VLOOKUP(A40,[1]גיליון2!$A$1:$G$136,7,FALSE)</f>
        <v>Euro V</v>
      </c>
      <c r="H40" s="12">
        <f>IF(ISERROR(INDEX([2]גיליון3!$U$11:$X$25,MATCH('[2]דיווח פרטני'!G42,[2]גיליון3!$T$11:$T$25,0),MATCH('[2]דיווח פרטני'!C42,[2]גיליון3!$U$10:$X$10,0)))," ", INDEX([2]גיליון3!$U$11:$X$25,MATCH('[2]דיווח פרטני'!G42,[2]גיליון3!$T$11:$T$25,0),MATCH('[2]דיווח פרטני'!C42,[2]גיליון3!$U$10:$X$10,0)))</f>
        <v>2.3E-2</v>
      </c>
    </row>
    <row r="41" spans="1:8" x14ac:dyDescent="0.3">
      <c r="A41" s="9" t="s">
        <v>52</v>
      </c>
      <c r="B41" s="9" t="s">
        <v>11</v>
      </c>
      <c r="C41" s="9" t="s">
        <v>12</v>
      </c>
      <c r="D41" s="9" t="s">
        <v>13</v>
      </c>
      <c r="E41" s="10">
        <v>2011</v>
      </c>
      <c r="F41" s="9">
        <v>15000</v>
      </c>
      <c r="G41" s="11" t="str">
        <f>VLOOKUP(A41,[1]גיליון2!$A$1:$G$136,7,FALSE)</f>
        <v>Euro V</v>
      </c>
      <c r="H41" s="12">
        <f>IF(ISERROR(INDEX([2]גיליון3!$U$11:$X$25,MATCH('[2]דיווח פרטני'!G43,[2]גיליון3!$T$11:$T$25,0),MATCH('[2]דיווח פרטני'!C43,[2]גיליון3!$U$10:$X$10,0)))," ", INDEX([2]גיליון3!$U$11:$X$25,MATCH('[2]דיווח פרטני'!G43,[2]גיליון3!$T$11:$T$25,0),MATCH('[2]דיווח פרטני'!C43,[2]גיליון3!$U$10:$X$10,0)))</f>
        <v>2.3E-2</v>
      </c>
    </row>
    <row r="42" spans="1:8" x14ac:dyDescent="0.3">
      <c r="A42" s="9" t="s">
        <v>53</v>
      </c>
      <c r="B42" s="9" t="s">
        <v>11</v>
      </c>
      <c r="C42" s="9" t="s">
        <v>12</v>
      </c>
      <c r="D42" s="9" t="s">
        <v>13</v>
      </c>
      <c r="E42" s="10">
        <v>2011</v>
      </c>
      <c r="F42" s="9">
        <v>15000</v>
      </c>
      <c r="G42" s="11" t="str">
        <f>VLOOKUP(A42,[1]גיליון2!$A$1:$G$136,7,FALSE)</f>
        <v>Euro V</v>
      </c>
      <c r="H42" s="12">
        <f>IF(ISERROR(INDEX([2]גיליון3!$U$11:$X$25,MATCH('[2]דיווח פרטני'!G44,[2]גיליון3!$T$11:$T$25,0),MATCH('[2]דיווח פרטני'!C44,[2]גיליון3!$U$10:$X$10,0)))," ", INDEX([2]גיליון3!$U$11:$X$25,MATCH('[2]דיווח פרטני'!G44,[2]גיליון3!$T$11:$T$25,0),MATCH('[2]דיווח פרטני'!C44,[2]גיליון3!$U$10:$X$10,0)))</f>
        <v>2.3E-2</v>
      </c>
    </row>
    <row r="43" spans="1:8" x14ac:dyDescent="0.3">
      <c r="A43" s="9" t="s">
        <v>54</v>
      </c>
      <c r="B43" s="9" t="s">
        <v>11</v>
      </c>
      <c r="C43" s="9" t="s">
        <v>12</v>
      </c>
      <c r="D43" s="9" t="s">
        <v>13</v>
      </c>
      <c r="E43" s="10">
        <v>2011</v>
      </c>
      <c r="F43" s="9">
        <v>15000</v>
      </c>
      <c r="G43" s="11" t="str">
        <f>VLOOKUP(A43,[1]גיליון2!$A$1:$G$136,7,FALSE)</f>
        <v>Euro V</v>
      </c>
      <c r="H43" s="12">
        <f>IF(ISERROR(INDEX([2]גיליון3!$U$11:$X$25,MATCH('[2]דיווח פרטני'!G45,[2]גיליון3!$T$11:$T$25,0),MATCH('[2]דיווח פרטני'!C45,[2]גיליון3!$U$10:$X$10,0)))," ", INDEX([2]גיליון3!$U$11:$X$25,MATCH('[2]דיווח פרטני'!G45,[2]גיליון3!$T$11:$T$25,0),MATCH('[2]דיווח פרטני'!C45,[2]גיליון3!$U$10:$X$10,0)))</f>
        <v>2.3E-2</v>
      </c>
    </row>
    <row r="44" spans="1:8" x14ac:dyDescent="0.3">
      <c r="A44" s="9" t="s">
        <v>55</v>
      </c>
      <c r="B44" s="9" t="s">
        <v>11</v>
      </c>
      <c r="C44" s="9" t="s">
        <v>12</v>
      </c>
      <c r="D44" s="9" t="s">
        <v>13</v>
      </c>
      <c r="E44" s="10">
        <v>2011</v>
      </c>
      <c r="F44" s="9">
        <v>15000</v>
      </c>
      <c r="G44" s="11" t="str">
        <f>VLOOKUP(A44,[1]גיליון2!$A$1:$G$136,7,FALSE)</f>
        <v>Euro V</v>
      </c>
      <c r="H44" s="12">
        <f>IF(ISERROR(INDEX([2]גיליון3!$U$11:$X$25,MATCH('[2]דיווח פרטני'!G46,[2]גיליון3!$T$11:$T$25,0),MATCH('[2]דיווח פרטני'!C46,[2]גיליון3!$U$10:$X$10,0)))," ", INDEX([2]גיליון3!$U$11:$X$25,MATCH('[2]דיווח פרטני'!G46,[2]גיליון3!$T$11:$T$25,0),MATCH('[2]דיווח פרטני'!C46,[2]גיליון3!$U$10:$X$10,0)))</f>
        <v>2.3E-2</v>
      </c>
    </row>
    <row r="45" spans="1:8" x14ac:dyDescent="0.3">
      <c r="A45" s="9" t="s">
        <v>56</v>
      </c>
      <c r="B45" s="9" t="s">
        <v>32</v>
      </c>
      <c r="C45" s="9" t="s">
        <v>12</v>
      </c>
      <c r="D45" s="9" t="s">
        <v>13</v>
      </c>
      <c r="E45" s="10">
        <v>2011</v>
      </c>
      <c r="F45" s="9">
        <v>15000</v>
      </c>
      <c r="G45" s="11" t="str">
        <f>VLOOKUP(A45,[1]גיליון2!$A$1:$G$136,7,FALSE)</f>
        <v>Euro V</v>
      </c>
      <c r="H45" s="12">
        <f>IF(ISERROR(INDEX([2]גיליון3!$U$11:$X$25,MATCH('[2]דיווח פרטני'!G47,[2]גיליון3!$T$11:$T$25,0),MATCH('[2]דיווח פרטני'!C47,[2]גיליון3!$U$10:$X$10,0)))," ", INDEX([2]גיליון3!$U$11:$X$25,MATCH('[2]דיווח פרטני'!G47,[2]גיליון3!$T$11:$T$25,0),MATCH('[2]דיווח פרטני'!C47,[2]גיליון3!$U$10:$X$10,0)))</f>
        <v>2.3E-2</v>
      </c>
    </row>
    <row r="46" spans="1:8" x14ac:dyDescent="0.3">
      <c r="A46" s="9" t="s">
        <v>57</v>
      </c>
      <c r="B46" s="9" t="s">
        <v>32</v>
      </c>
      <c r="C46" s="9" t="s">
        <v>12</v>
      </c>
      <c r="D46" s="9" t="s">
        <v>13</v>
      </c>
      <c r="E46" s="10">
        <v>2011</v>
      </c>
      <c r="F46" s="9">
        <v>15000</v>
      </c>
      <c r="G46" s="11" t="str">
        <f>VLOOKUP(A46,[1]גיליון2!$A$1:$G$136,7,FALSE)</f>
        <v>Euro V</v>
      </c>
      <c r="H46" s="12">
        <f>IF(ISERROR(INDEX([2]גיליון3!$U$11:$X$25,MATCH('[2]דיווח פרטני'!G48,[2]גיליון3!$T$11:$T$25,0),MATCH('[2]דיווח פרטני'!C48,[2]גיליון3!$U$10:$X$10,0)))," ", INDEX([2]גיליון3!$U$11:$X$25,MATCH('[2]דיווח פרטני'!G48,[2]גיליון3!$T$11:$T$25,0),MATCH('[2]דיווח פרטני'!C48,[2]גיליון3!$U$10:$X$10,0)))</f>
        <v>2.3E-2</v>
      </c>
    </row>
    <row r="47" spans="1:8" x14ac:dyDescent="0.3">
      <c r="A47" s="9" t="s">
        <v>58</v>
      </c>
      <c r="B47" s="9" t="s">
        <v>32</v>
      </c>
      <c r="C47" s="9" t="s">
        <v>12</v>
      </c>
      <c r="D47" s="9" t="s">
        <v>13</v>
      </c>
      <c r="E47" s="10">
        <v>2011</v>
      </c>
      <c r="F47" s="9">
        <v>15000</v>
      </c>
      <c r="G47" s="11" t="str">
        <f>VLOOKUP(A47,[1]גיליון2!$A$1:$G$136,7,FALSE)</f>
        <v>Euro V</v>
      </c>
      <c r="H47" s="12">
        <f>IF(ISERROR(INDEX([2]גיליון3!$U$11:$X$25,MATCH('[2]דיווח פרטני'!G49,[2]גיליון3!$T$11:$T$25,0),MATCH('[2]דיווח פרטני'!C49,[2]גיליון3!$U$10:$X$10,0)))," ", INDEX([2]גיליון3!$U$11:$X$25,MATCH('[2]דיווח פרטני'!G49,[2]גיליון3!$T$11:$T$25,0),MATCH('[2]דיווח פרטני'!C49,[2]גיליון3!$U$10:$X$10,0)))</f>
        <v>2.3E-2</v>
      </c>
    </row>
    <row r="48" spans="1:8" x14ac:dyDescent="0.3">
      <c r="A48" s="9" t="s">
        <v>59</v>
      </c>
      <c r="B48" s="9" t="s">
        <v>32</v>
      </c>
      <c r="C48" s="9" t="s">
        <v>12</v>
      </c>
      <c r="D48" s="9" t="s">
        <v>13</v>
      </c>
      <c r="E48" s="10">
        <v>2011</v>
      </c>
      <c r="F48" s="9">
        <v>15000</v>
      </c>
      <c r="G48" s="11" t="str">
        <f>VLOOKUP(A48,[1]גיליון2!$A$1:$G$136,7,FALSE)</f>
        <v>Euro V</v>
      </c>
      <c r="H48" s="12">
        <f>IF(ISERROR(INDEX([2]גיליון3!$U$11:$X$25,MATCH('[2]דיווח פרטני'!G50,[2]גיליון3!$T$11:$T$25,0),MATCH('[2]דיווח פרטני'!C50,[2]גיליון3!$U$10:$X$10,0)))," ", INDEX([2]גיליון3!$U$11:$X$25,MATCH('[2]דיווח פרטני'!G50,[2]גיליון3!$T$11:$T$25,0),MATCH('[2]דיווח פרטני'!C50,[2]גיליון3!$U$10:$X$10,0)))</f>
        <v>2.3E-2</v>
      </c>
    </row>
    <row r="49" spans="1:8" x14ac:dyDescent="0.3">
      <c r="A49" s="9" t="s">
        <v>60</v>
      </c>
      <c r="B49" s="9" t="s">
        <v>32</v>
      </c>
      <c r="C49" s="9" t="s">
        <v>12</v>
      </c>
      <c r="D49" s="9" t="s">
        <v>13</v>
      </c>
      <c r="E49" s="10">
        <v>2011</v>
      </c>
      <c r="F49" s="9">
        <v>15000</v>
      </c>
      <c r="G49" s="11" t="str">
        <f>VLOOKUP(A49,[1]גיליון2!$A$1:$G$136,7,FALSE)</f>
        <v>Euro V</v>
      </c>
      <c r="H49" s="12">
        <f>IF(ISERROR(INDEX([2]גיליון3!$U$11:$X$25,MATCH('[2]דיווח פרטני'!G51,[2]גיליון3!$T$11:$T$25,0),MATCH('[2]דיווח פרטני'!C51,[2]גיליון3!$U$10:$X$10,0)))," ", INDEX([2]גיליון3!$U$11:$X$25,MATCH('[2]דיווח פרטני'!G51,[2]גיליון3!$T$11:$T$25,0),MATCH('[2]דיווח פרטני'!C51,[2]גיליון3!$U$10:$X$10,0)))</f>
        <v>2.3E-2</v>
      </c>
    </row>
    <row r="50" spans="1:8" x14ac:dyDescent="0.3">
      <c r="A50" s="9" t="s">
        <v>61</v>
      </c>
      <c r="B50" s="9" t="s">
        <v>15</v>
      </c>
      <c r="C50" s="9" t="s">
        <v>12</v>
      </c>
      <c r="D50" s="9" t="s">
        <v>13</v>
      </c>
      <c r="E50" s="10">
        <v>2011</v>
      </c>
      <c r="F50" s="9">
        <v>26000</v>
      </c>
      <c r="G50" s="11" t="str">
        <f>VLOOKUP(A50,[1]גיליון2!$A$1:$G$136,7,FALSE)</f>
        <v>Euro V</v>
      </c>
      <c r="H50" s="12">
        <f>IF(ISERROR(INDEX([2]גיליון3!$U$11:$X$25,MATCH('[2]דיווח פרטני'!G52,[2]גיליון3!$T$11:$T$25,0),MATCH('[2]דיווח פרטני'!C52,[2]גיליון3!$U$10:$X$10,0)))," ", INDEX([2]גיליון3!$U$11:$X$25,MATCH('[2]דיווח פרטני'!G52,[2]גיליון3!$T$11:$T$25,0),MATCH('[2]דיווח פרטני'!C52,[2]גיליון3!$U$10:$X$10,0)))</f>
        <v>2.3E-2</v>
      </c>
    </row>
    <row r="51" spans="1:8" x14ac:dyDescent="0.3">
      <c r="A51" s="9" t="s">
        <v>62</v>
      </c>
      <c r="B51" s="9" t="s">
        <v>32</v>
      </c>
      <c r="C51" s="9" t="s">
        <v>12</v>
      </c>
      <c r="D51" s="9" t="s">
        <v>13</v>
      </c>
      <c r="E51" s="10">
        <v>2011</v>
      </c>
      <c r="F51" s="9">
        <v>15000</v>
      </c>
      <c r="G51" s="11" t="str">
        <f>VLOOKUP(A51,[1]גיליון2!$A$1:$G$136,7,FALSE)</f>
        <v>Euro V</v>
      </c>
      <c r="H51" s="12">
        <f>IF(ISERROR(INDEX([2]גיליון3!$U$11:$X$25,MATCH('[2]דיווח פרטני'!G53,[2]גיליון3!$T$11:$T$25,0),MATCH('[2]דיווח פרטני'!C53,[2]גיליון3!$U$10:$X$10,0)))," ", INDEX([2]גיליון3!$U$11:$X$25,MATCH('[2]דיווח פרטני'!G53,[2]גיליון3!$T$11:$T$25,0),MATCH('[2]דיווח פרטני'!C53,[2]גיליון3!$U$10:$X$10,0)))</f>
        <v>2.3E-2</v>
      </c>
    </row>
    <row r="52" spans="1:8" x14ac:dyDescent="0.3">
      <c r="A52" s="9" t="s">
        <v>63</v>
      </c>
      <c r="B52" s="9" t="s">
        <v>32</v>
      </c>
      <c r="C52" s="9" t="s">
        <v>12</v>
      </c>
      <c r="D52" s="9" t="s">
        <v>13</v>
      </c>
      <c r="E52" s="10">
        <v>2011</v>
      </c>
      <c r="F52" s="9">
        <v>15000</v>
      </c>
      <c r="G52" s="11" t="str">
        <f>VLOOKUP(A52,[1]גיליון2!$A$1:$G$136,7,FALSE)</f>
        <v>Euro V</v>
      </c>
      <c r="H52" s="12">
        <f>IF(ISERROR(INDEX([2]גיליון3!$U$11:$X$25,MATCH('[2]דיווח פרטני'!G54,[2]גיליון3!$T$11:$T$25,0),MATCH('[2]דיווח פרטני'!C54,[2]גיליון3!$U$10:$X$10,0)))," ", INDEX([2]גיליון3!$U$11:$X$25,MATCH('[2]דיווח פרטני'!G54,[2]גיליון3!$T$11:$T$25,0),MATCH('[2]דיווח פרטני'!C54,[2]גיליון3!$U$10:$X$10,0)))</f>
        <v>2.3E-2</v>
      </c>
    </row>
    <row r="53" spans="1:8" x14ac:dyDescent="0.3">
      <c r="A53" s="9" t="s">
        <v>64</v>
      </c>
      <c r="B53" s="9" t="s">
        <v>32</v>
      </c>
      <c r="C53" s="9" t="s">
        <v>12</v>
      </c>
      <c r="D53" s="9" t="s">
        <v>13</v>
      </c>
      <c r="E53" s="10">
        <v>2011</v>
      </c>
      <c r="F53" s="9">
        <v>15000</v>
      </c>
      <c r="G53" s="11" t="str">
        <f>VLOOKUP(A53,[1]גיליון2!$A$1:$G$136,7,FALSE)</f>
        <v>Euro V</v>
      </c>
      <c r="H53" s="12">
        <f>IF(ISERROR(INDEX([2]גיליון3!$U$11:$X$25,MATCH('[2]דיווח פרטני'!G55,[2]גיליון3!$T$11:$T$25,0),MATCH('[2]דיווח פרטני'!C55,[2]גיליון3!$U$10:$X$10,0)))," ", INDEX([2]גיליון3!$U$11:$X$25,MATCH('[2]דיווח פרטני'!G55,[2]גיליון3!$T$11:$T$25,0),MATCH('[2]דיווח פרטני'!C55,[2]גיליון3!$U$10:$X$10,0)))</f>
        <v>2.3E-2</v>
      </c>
    </row>
    <row r="54" spans="1:8" x14ac:dyDescent="0.3">
      <c r="A54" s="9" t="s">
        <v>65</v>
      </c>
      <c r="B54" s="9" t="s">
        <v>32</v>
      </c>
      <c r="C54" s="9" t="s">
        <v>12</v>
      </c>
      <c r="D54" s="9" t="s">
        <v>13</v>
      </c>
      <c r="E54" s="10">
        <v>2011</v>
      </c>
      <c r="F54" s="9">
        <v>15000</v>
      </c>
      <c r="G54" s="11" t="str">
        <f>VLOOKUP(A54,[1]גיליון2!$A$1:$G$136,7,FALSE)</f>
        <v>Euro V</v>
      </c>
      <c r="H54" s="12">
        <f>IF(ISERROR(INDEX([2]גיליון3!$U$11:$X$25,MATCH('[2]דיווח פרטני'!G56,[2]גיליון3!$T$11:$T$25,0),MATCH('[2]דיווח פרטני'!C56,[2]גיליון3!$U$10:$X$10,0)))," ", INDEX([2]גיליון3!$U$11:$X$25,MATCH('[2]דיווח פרטני'!G56,[2]גיליון3!$T$11:$T$25,0),MATCH('[2]דיווח פרטני'!C56,[2]גיליון3!$U$10:$X$10,0)))</f>
        <v>2.3E-2</v>
      </c>
    </row>
    <row r="55" spans="1:8" x14ac:dyDescent="0.3">
      <c r="A55" s="9" t="s">
        <v>66</v>
      </c>
      <c r="B55" s="9" t="s">
        <v>11</v>
      </c>
      <c r="C55" s="9" t="s">
        <v>12</v>
      </c>
      <c r="D55" s="9" t="s">
        <v>13</v>
      </c>
      <c r="E55" s="10">
        <v>2011</v>
      </c>
      <c r="F55" s="9">
        <v>15000</v>
      </c>
      <c r="G55" s="11" t="str">
        <f>VLOOKUP(A55,[1]גיליון2!$A$1:$G$136,7,FALSE)</f>
        <v>Euro V</v>
      </c>
      <c r="H55" s="12">
        <f>IF(ISERROR(INDEX([2]גיליון3!$U$11:$X$25,MATCH('[2]דיווח פרטני'!G57,[2]גיליון3!$T$11:$T$25,0),MATCH('[2]דיווח פרטני'!C57,[2]גיליון3!$U$10:$X$10,0)))," ", INDEX([2]גיליון3!$U$11:$X$25,MATCH('[2]דיווח פרטני'!G57,[2]גיליון3!$T$11:$T$25,0),MATCH('[2]דיווח פרטני'!C57,[2]גיליון3!$U$10:$X$10,0)))</f>
        <v>2.3E-2</v>
      </c>
    </row>
    <row r="56" spans="1:8" x14ac:dyDescent="0.3">
      <c r="A56" s="9" t="s">
        <v>67</v>
      </c>
      <c r="B56" s="9" t="s">
        <v>11</v>
      </c>
      <c r="C56" s="9" t="s">
        <v>12</v>
      </c>
      <c r="D56" s="9" t="s">
        <v>13</v>
      </c>
      <c r="E56" s="10">
        <v>2011</v>
      </c>
      <c r="F56" s="9">
        <v>15000</v>
      </c>
      <c r="G56" s="11" t="str">
        <f>VLOOKUP(A56,[1]גיליון2!$A$1:$G$136,7,FALSE)</f>
        <v>Euro V</v>
      </c>
      <c r="H56" s="12">
        <f>IF(ISERROR(INDEX([2]גיליון3!$U$11:$X$25,MATCH('[2]דיווח פרטני'!G58,[2]גיליון3!$T$11:$T$25,0),MATCH('[2]דיווח פרטני'!C58,[2]גיליון3!$U$10:$X$10,0)))," ", INDEX([2]גיליון3!$U$11:$X$25,MATCH('[2]דיווח פרטני'!G58,[2]גיליון3!$T$11:$T$25,0),MATCH('[2]דיווח פרטני'!C58,[2]גיליון3!$U$10:$X$10,0)))</f>
        <v>2.3E-2</v>
      </c>
    </row>
    <row r="57" spans="1:8" x14ac:dyDescent="0.3">
      <c r="A57" s="9" t="s">
        <v>68</v>
      </c>
      <c r="B57" s="9" t="s">
        <v>11</v>
      </c>
      <c r="C57" s="9" t="s">
        <v>12</v>
      </c>
      <c r="D57" s="9" t="s">
        <v>13</v>
      </c>
      <c r="E57" s="10">
        <v>2011</v>
      </c>
      <c r="F57" s="9">
        <v>15000</v>
      </c>
      <c r="G57" s="11" t="str">
        <f>VLOOKUP(A57,[1]גיליון2!$A$1:$G$136,7,FALSE)</f>
        <v>Euro V</v>
      </c>
      <c r="H57" s="12">
        <f>IF(ISERROR(INDEX([2]גיליון3!$U$11:$X$25,MATCH('[2]דיווח פרטני'!G59,[2]גיליון3!$T$11:$T$25,0),MATCH('[2]דיווח פרטני'!C59,[2]גיליון3!$U$10:$X$10,0)))," ", INDEX([2]גיליון3!$U$11:$X$25,MATCH('[2]דיווח פרטני'!G59,[2]גיליון3!$T$11:$T$25,0),MATCH('[2]דיווח פרטני'!C59,[2]גיליון3!$U$10:$X$10,0)))</f>
        <v>2.3E-2</v>
      </c>
    </row>
    <row r="58" spans="1:8" x14ac:dyDescent="0.3">
      <c r="A58" s="9" t="s">
        <v>69</v>
      </c>
      <c r="B58" s="9" t="s">
        <v>11</v>
      </c>
      <c r="C58" s="9" t="s">
        <v>12</v>
      </c>
      <c r="D58" s="9" t="s">
        <v>13</v>
      </c>
      <c r="E58" s="10">
        <v>2011</v>
      </c>
      <c r="F58" s="9">
        <v>15000</v>
      </c>
      <c r="G58" s="11" t="str">
        <f>VLOOKUP(A58,[1]גיליון2!$A$1:$G$136,7,FALSE)</f>
        <v>Euro V</v>
      </c>
      <c r="H58" s="12">
        <f>IF(ISERROR(INDEX([2]גיליון3!$U$11:$X$25,MATCH('[2]דיווח פרטני'!G60,[2]גיליון3!$T$11:$T$25,0),MATCH('[2]דיווח פרטני'!C60,[2]גיליון3!$U$10:$X$10,0)))," ", INDEX([2]גיליון3!$U$11:$X$25,MATCH('[2]דיווח פרטני'!G60,[2]גיליון3!$T$11:$T$25,0),MATCH('[2]דיווח פרטני'!C60,[2]גיליון3!$U$10:$X$10,0)))</f>
        <v>2.3E-2</v>
      </c>
    </row>
    <row r="59" spans="1:8" x14ac:dyDescent="0.3">
      <c r="A59" s="9" t="s">
        <v>70</v>
      </c>
      <c r="B59" s="9" t="s">
        <v>17</v>
      </c>
      <c r="C59" s="9" t="s">
        <v>12</v>
      </c>
      <c r="D59" s="9" t="s">
        <v>13</v>
      </c>
      <c r="E59" s="10">
        <v>2012</v>
      </c>
      <c r="F59" s="15">
        <v>12000</v>
      </c>
      <c r="G59" s="11" t="str">
        <f>VLOOKUP(A59,[1]גיליון2!$A$1:$G$136,7,FALSE)</f>
        <v>Euro V</v>
      </c>
      <c r="H59" s="12">
        <f>IF(ISERROR(INDEX([2]גיליון3!$U$11:$X$25,MATCH('[2]דיווח פרטני'!G61,[2]גיליון3!$T$11:$T$25,0),MATCH('[2]דיווח פרטני'!C61,[2]גיליון3!$U$10:$X$10,0)))," ", INDEX([2]גיליון3!$U$11:$X$25,MATCH('[2]דיווח פרטני'!G61,[2]גיליון3!$T$11:$T$25,0),MATCH('[2]דיווח פרטני'!C61,[2]גיליון3!$U$10:$X$10,0)))</f>
        <v>2.3E-2</v>
      </c>
    </row>
    <row r="60" spans="1:8" x14ac:dyDescent="0.3">
      <c r="A60" s="9" t="s">
        <v>71</v>
      </c>
      <c r="B60" s="9" t="s">
        <v>17</v>
      </c>
      <c r="C60" s="9" t="s">
        <v>12</v>
      </c>
      <c r="D60" s="9" t="s">
        <v>13</v>
      </c>
      <c r="E60" s="10">
        <v>2012</v>
      </c>
      <c r="F60" s="9">
        <v>15000</v>
      </c>
      <c r="G60" s="11" t="str">
        <f>VLOOKUP(A60,[1]גיליון2!$A$1:$G$136,7,FALSE)</f>
        <v>Euro V</v>
      </c>
      <c r="H60" s="12">
        <f>IF(ISERROR(INDEX([2]גיליון3!$U$11:$X$25,MATCH('[2]דיווח פרטני'!G62,[2]גיליון3!$T$11:$T$25,0),MATCH('[2]דיווח פרטני'!C62,[2]גיליון3!$U$10:$X$10,0)))," ", INDEX([2]גיליון3!$U$11:$X$25,MATCH('[2]דיווח פרטני'!G62,[2]גיליון3!$T$11:$T$25,0),MATCH('[2]דיווח פרטני'!C62,[2]גיליון3!$U$10:$X$10,0)))</f>
        <v>2.3E-2</v>
      </c>
    </row>
    <row r="61" spans="1:8" x14ac:dyDescent="0.3">
      <c r="A61" s="9" t="s">
        <v>72</v>
      </c>
      <c r="B61" s="9" t="s">
        <v>15</v>
      </c>
      <c r="C61" s="9" t="s">
        <v>12</v>
      </c>
      <c r="D61" s="9" t="s">
        <v>13</v>
      </c>
      <c r="E61" s="10">
        <v>2012</v>
      </c>
      <c r="F61" s="15">
        <v>12000</v>
      </c>
      <c r="G61" s="11" t="str">
        <f>VLOOKUP(A61,[1]גיליון2!$A$1:$G$136,7,FALSE)</f>
        <v>Euro V</v>
      </c>
      <c r="H61" s="12">
        <f>IF(ISERROR(INDEX([2]גיליון3!$U$11:$X$25,MATCH('[2]דיווח פרטני'!G63,[2]גיליון3!$T$11:$T$25,0),MATCH('[2]דיווח פרטני'!C63,[2]גיליון3!$U$10:$X$10,0)))," ", INDEX([2]גיליון3!$U$11:$X$25,MATCH('[2]דיווח פרטני'!G63,[2]גיליון3!$T$11:$T$25,0),MATCH('[2]דיווח פרטני'!C63,[2]גיליון3!$U$10:$X$10,0)))</f>
        <v>2.3E-2</v>
      </c>
    </row>
    <row r="62" spans="1:8" x14ac:dyDescent="0.3">
      <c r="A62" s="9" t="s">
        <v>73</v>
      </c>
      <c r="B62" s="9" t="s">
        <v>15</v>
      </c>
      <c r="C62" s="9" t="s">
        <v>12</v>
      </c>
      <c r="D62" s="9" t="s">
        <v>13</v>
      </c>
      <c r="E62" s="10">
        <v>2010</v>
      </c>
      <c r="F62" s="9">
        <v>18000</v>
      </c>
      <c r="G62" s="11" t="str">
        <f>VLOOKUP(A62,[1]גיליון2!$A$1:$G$136,7,FALSE)</f>
        <v>Euro V</v>
      </c>
      <c r="H62" s="12">
        <f>IF(ISERROR(INDEX([2]גיליון3!$U$11:$X$25,MATCH('[2]דיווח פרטני'!G64,[2]גיליון3!$T$11:$T$25,0),MATCH('[2]דיווח פרטני'!C64,[2]גיליון3!$U$10:$X$10,0)))," ", INDEX([2]גיליון3!$U$11:$X$25,MATCH('[2]דיווח פרטני'!G64,[2]גיליון3!$T$11:$T$25,0),MATCH('[2]דיווח פרטני'!C64,[2]גיליון3!$U$10:$X$10,0)))</f>
        <v>2.3E-2</v>
      </c>
    </row>
    <row r="63" spans="1:8" x14ac:dyDescent="0.3">
      <c r="A63" s="9" t="s">
        <v>74</v>
      </c>
      <c r="B63" s="9" t="s">
        <v>11</v>
      </c>
      <c r="C63" s="9" t="s">
        <v>12</v>
      </c>
      <c r="D63" s="9" t="s">
        <v>13</v>
      </c>
      <c r="E63" s="10">
        <v>2012</v>
      </c>
      <c r="F63" s="9">
        <v>15000</v>
      </c>
      <c r="G63" s="11" t="str">
        <f>VLOOKUP(A63,[1]גיליון2!$A$1:$G$136,7,FALSE)</f>
        <v>Euro V</v>
      </c>
      <c r="H63" s="12">
        <f>IF(ISERROR(INDEX([2]גיליון3!$U$11:$X$25,MATCH('[2]דיווח פרטני'!G65,[2]גיליון3!$T$11:$T$25,0),MATCH('[2]דיווח פרטני'!C65,[2]גיליון3!$U$10:$X$10,0)))," ", INDEX([2]גיליון3!$U$11:$X$25,MATCH('[2]דיווח פרטני'!G65,[2]גיליון3!$T$11:$T$25,0),MATCH('[2]דיווח פרטני'!C65,[2]גיליון3!$U$10:$X$10,0)))</f>
        <v>2.3E-2</v>
      </c>
    </row>
    <row r="64" spans="1:8" x14ac:dyDescent="0.3">
      <c r="A64" s="9" t="s">
        <v>75</v>
      </c>
      <c r="B64" s="9" t="s">
        <v>11</v>
      </c>
      <c r="C64" s="9" t="s">
        <v>12</v>
      </c>
      <c r="D64" s="9" t="s">
        <v>13</v>
      </c>
      <c r="E64" s="10">
        <v>2012</v>
      </c>
      <c r="F64" s="9">
        <v>15000</v>
      </c>
      <c r="G64" s="11" t="str">
        <f>VLOOKUP(A64,[1]גיליון2!$A$1:$G$136,7,FALSE)</f>
        <v>Euro V</v>
      </c>
      <c r="H64" s="12">
        <f>IF(ISERROR(INDEX([2]גיליון3!$U$11:$X$25,MATCH('[2]דיווח פרטני'!G66,[2]גיליון3!$T$11:$T$25,0),MATCH('[2]דיווח פרטני'!C66,[2]גיליון3!$U$10:$X$10,0)))," ", INDEX([2]גיליון3!$U$11:$X$25,MATCH('[2]דיווח פרטני'!G66,[2]גיליון3!$T$11:$T$25,0),MATCH('[2]דיווח פרטני'!C66,[2]גיליון3!$U$10:$X$10,0)))</f>
        <v>2.3E-2</v>
      </c>
    </row>
    <row r="65" spans="1:8" x14ac:dyDescent="0.3">
      <c r="A65" s="9" t="s">
        <v>76</v>
      </c>
      <c r="B65" s="9" t="s">
        <v>11</v>
      </c>
      <c r="C65" s="9" t="s">
        <v>12</v>
      </c>
      <c r="D65" s="9" t="s">
        <v>13</v>
      </c>
      <c r="E65" s="10">
        <v>2012</v>
      </c>
      <c r="F65" s="9">
        <v>15000</v>
      </c>
      <c r="G65" s="11" t="str">
        <f>VLOOKUP(A65,[1]גיליון2!$A$1:$G$136,7,FALSE)</f>
        <v>Euro V</v>
      </c>
      <c r="H65" s="12">
        <f>IF(ISERROR(INDEX([2]גיליון3!$U$11:$X$25,MATCH('[2]דיווח פרטני'!G67,[2]גיליון3!$T$11:$T$25,0),MATCH('[2]דיווח פרטני'!C67,[2]גיליון3!$U$10:$X$10,0)))," ", INDEX([2]גיליון3!$U$11:$X$25,MATCH('[2]דיווח פרטני'!G67,[2]גיליון3!$T$11:$T$25,0),MATCH('[2]דיווח פרטני'!C67,[2]גיליון3!$U$10:$X$10,0)))</f>
        <v>2.3E-2</v>
      </c>
    </row>
    <row r="66" spans="1:8" x14ac:dyDescent="0.3">
      <c r="A66" s="9" t="s">
        <v>77</v>
      </c>
      <c r="B66" s="9" t="s">
        <v>11</v>
      </c>
      <c r="C66" s="9" t="s">
        <v>12</v>
      </c>
      <c r="D66" s="9" t="s">
        <v>13</v>
      </c>
      <c r="E66" s="10">
        <v>2012</v>
      </c>
      <c r="F66" s="9">
        <v>15000</v>
      </c>
      <c r="G66" s="11" t="str">
        <f>VLOOKUP(A66,[1]גיליון2!$A$1:$G$136,7,FALSE)</f>
        <v>Euro V</v>
      </c>
      <c r="H66" s="12">
        <f>IF(ISERROR(INDEX([2]גיליון3!$U$11:$X$25,MATCH('[2]דיווח פרטני'!G68,[2]גיליון3!$T$11:$T$25,0),MATCH('[2]דיווח פרטני'!C68,[2]גיליון3!$U$10:$X$10,0)))," ", INDEX([2]גיליון3!$U$11:$X$25,MATCH('[2]דיווח פרטני'!G68,[2]גיליון3!$T$11:$T$25,0),MATCH('[2]דיווח פרטני'!C68,[2]גיליון3!$U$10:$X$10,0)))</f>
        <v>2.3E-2</v>
      </c>
    </row>
    <row r="67" spans="1:8" x14ac:dyDescent="0.3">
      <c r="A67" s="9" t="s">
        <v>78</v>
      </c>
      <c r="B67" s="9" t="s">
        <v>11</v>
      </c>
      <c r="C67" s="9" t="s">
        <v>12</v>
      </c>
      <c r="D67" s="9" t="s">
        <v>13</v>
      </c>
      <c r="E67" s="10">
        <v>2012</v>
      </c>
      <c r="F67" s="9">
        <v>15000</v>
      </c>
      <c r="G67" s="11" t="str">
        <f>VLOOKUP(A67,[1]גיליון2!$A$1:$G$136,7,FALSE)</f>
        <v>Euro V</v>
      </c>
      <c r="H67" s="12">
        <f>IF(ISERROR(INDEX([2]גיליון3!$U$11:$X$25,MATCH('[2]דיווח פרטני'!G69,[2]גיליון3!$T$11:$T$25,0),MATCH('[2]דיווח פרטני'!C69,[2]גיליון3!$U$10:$X$10,0)))," ", INDEX([2]גיליון3!$U$11:$X$25,MATCH('[2]דיווח פרטני'!G69,[2]גיליון3!$T$11:$T$25,0),MATCH('[2]דיווח פרטני'!C69,[2]גיליון3!$U$10:$X$10,0)))</f>
        <v>2.3E-2</v>
      </c>
    </row>
    <row r="68" spans="1:8" x14ac:dyDescent="0.3">
      <c r="A68" s="9" t="s">
        <v>79</v>
      </c>
      <c r="B68" s="9" t="s">
        <v>17</v>
      </c>
      <c r="C68" s="9" t="s">
        <v>12</v>
      </c>
      <c r="D68" s="9" t="s">
        <v>13</v>
      </c>
      <c r="E68" s="10">
        <v>2012</v>
      </c>
      <c r="F68" s="9">
        <v>15000</v>
      </c>
      <c r="G68" s="11" t="str">
        <f>VLOOKUP(A68,[1]גיליון2!$A$1:$G$136,7,FALSE)</f>
        <v>Euro V</v>
      </c>
      <c r="H68" s="12">
        <f>IF(ISERROR(INDEX([2]גיליון3!$U$11:$X$25,MATCH('[2]דיווח פרטני'!G70,[2]גיליון3!$T$11:$T$25,0),MATCH('[2]דיווח פרטני'!C70,[2]גיליון3!$U$10:$X$10,0)))," ", INDEX([2]גיליון3!$U$11:$X$25,MATCH('[2]דיווח פרטני'!G70,[2]גיליון3!$T$11:$T$25,0),MATCH('[2]דיווח פרטני'!C70,[2]גיליון3!$U$10:$X$10,0)))</f>
        <v>2.3E-2</v>
      </c>
    </row>
    <row r="69" spans="1:8" x14ac:dyDescent="0.3">
      <c r="A69" s="9" t="s">
        <v>80</v>
      </c>
      <c r="B69" s="9" t="s">
        <v>32</v>
      </c>
      <c r="C69" s="9" t="s">
        <v>12</v>
      </c>
      <c r="D69" s="9" t="s">
        <v>13</v>
      </c>
      <c r="E69" s="10">
        <v>2012</v>
      </c>
      <c r="F69" s="9">
        <v>15000</v>
      </c>
      <c r="G69" s="11" t="str">
        <f>VLOOKUP(A69,[1]גיליון2!$A$1:$G$136,7,FALSE)</f>
        <v>Euro V</v>
      </c>
      <c r="H69" s="12">
        <f>IF(ISERROR(INDEX([2]גיליון3!$U$11:$X$25,MATCH('[2]דיווח פרטני'!G71,[2]גיליון3!$T$11:$T$25,0),MATCH('[2]דיווח פרטני'!C71,[2]גיליון3!$U$10:$X$10,0)))," ", INDEX([2]גיליון3!$U$11:$X$25,MATCH('[2]דיווח פרטני'!G71,[2]גיליון3!$T$11:$T$25,0),MATCH('[2]דיווח פרטני'!C71,[2]גיליון3!$U$10:$X$10,0)))</f>
        <v>2.3E-2</v>
      </c>
    </row>
    <row r="70" spans="1:8" x14ac:dyDescent="0.3">
      <c r="A70" s="9" t="s">
        <v>81</v>
      </c>
      <c r="B70" s="9" t="s">
        <v>32</v>
      </c>
      <c r="C70" s="9" t="s">
        <v>12</v>
      </c>
      <c r="D70" s="9" t="s">
        <v>13</v>
      </c>
      <c r="E70" s="10">
        <v>2012</v>
      </c>
      <c r="F70" s="9">
        <v>15000</v>
      </c>
      <c r="G70" s="11" t="str">
        <f>VLOOKUP(A70,[1]גיליון2!$A$1:$G$136,7,FALSE)</f>
        <v>Euro V</v>
      </c>
      <c r="H70" s="12">
        <f>IF(ISERROR(INDEX([2]גיליון3!$U$11:$X$25,MATCH('[2]דיווח פרטני'!G72,[2]גיליון3!$T$11:$T$25,0),MATCH('[2]דיווח פרטני'!C72,[2]גיליון3!$U$10:$X$10,0)))," ", INDEX([2]גיליון3!$U$11:$X$25,MATCH('[2]דיווח פרטני'!G72,[2]גיליון3!$T$11:$T$25,0),MATCH('[2]דיווח פרטני'!C72,[2]גיליון3!$U$10:$X$10,0)))</f>
        <v>2.3E-2</v>
      </c>
    </row>
    <row r="71" spans="1:8" x14ac:dyDescent="0.3">
      <c r="A71" s="9" t="s">
        <v>82</v>
      </c>
      <c r="B71" s="9" t="s">
        <v>32</v>
      </c>
      <c r="C71" s="9" t="s">
        <v>12</v>
      </c>
      <c r="D71" s="9" t="s">
        <v>13</v>
      </c>
      <c r="E71" s="10">
        <v>2012</v>
      </c>
      <c r="F71" s="9">
        <v>15000</v>
      </c>
      <c r="G71" s="11" t="str">
        <f>VLOOKUP(A71,[1]גיליון2!$A$1:$G$136,7,FALSE)</f>
        <v>Euro V</v>
      </c>
      <c r="H71" s="12">
        <f>IF(ISERROR(INDEX([2]גיליון3!$U$11:$X$25,MATCH('[2]דיווח פרטני'!G73,[2]גיליון3!$T$11:$T$25,0),MATCH('[2]דיווח פרטני'!C73,[2]גיליון3!$U$10:$X$10,0)))," ", INDEX([2]גיליון3!$U$11:$X$25,MATCH('[2]דיווח פרטני'!G73,[2]גיליון3!$T$11:$T$25,0),MATCH('[2]דיווח פרטני'!C73,[2]גיליון3!$U$10:$X$10,0)))</f>
        <v>2.3E-2</v>
      </c>
    </row>
    <row r="72" spans="1:8" x14ac:dyDescent="0.3">
      <c r="A72" s="9" t="s">
        <v>83</v>
      </c>
      <c r="B72" s="9" t="s">
        <v>11</v>
      </c>
      <c r="C72" s="9" t="s">
        <v>12</v>
      </c>
      <c r="D72" s="9" t="s">
        <v>13</v>
      </c>
      <c r="E72" s="10">
        <v>2012</v>
      </c>
      <c r="F72" s="9">
        <v>15000</v>
      </c>
      <c r="G72" s="11" t="str">
        <f>VLOOKUP(A72,[1]גיליון2!$A$1:$G$136,7,FALSE)</f>
        <v>Euro V</v>
      </c>
      <c r="H72" s="12">
        <f>IF(ISERROR(INDEX([2]גיליון3!$U$11:$X$25,MATCH('[2]דיווח פרטני'!G74,[2]גיליון3!$T$11:$T$25,0),MATCH('[2]דיווח פרטני'!C74,[2]גיליון3!$U$10:$X$10,0)))," ", INDEX([2]גיליון3!$U$11:$X$25,MATCH('[2]דיווח פרטני'!G74,[2]גיליון3!$T$11:$T$25,0),MATCH('[2]דיווח פרטני'!C74,[2]גיליון3!$U$10:$X$10,0)))</f>
        <v>2.3E-2</v>
      </c>
    </row>
    <row r="73" spans="1:8" x14ac:dyDescent="0.3">
      <c r="A73" s="9" t="s">
        <v>84</v>
      </c>
      <c r="B73" s="9" t="s">
        <v>17</v>
      </c>
      <c r="C73" s="9" t="s">
        <v>12</v>
      </c>
      <c r="D73" s="9" t="s">
        <v>13</v>
      </c>
      <c r="E73" s="10">
        <v>2012</v>
      </c>
      <c r="F73" s="9">
        <v>15000</v>
      </c>
      <c r="G73" s="11" t="str">
        <f>VLOOKUP(A73,[1]גיליון2!$A$1:$G$136,7,FALSE)</f>
        <v>Euro V</v>
      </c>
      <c r="H73" s="12">
        <f>IF(ISERROR(INDEX([2]גיליון3!$U$11:$X$25,MATCH('[2]דיווח פרטני'!G75,[2]גיליון3!$T$11:$T$25,0),MATCH('[2]דיווח פרטני'!C75,[2]גיליון3!$U$10:$X$10,0)))," ", INDEX([2]גיליון3!$U$11:$X$25,MATCH('[2]דיווח פרטני'!G75,[2]גיליון3!$T$11:$T$25,0),MATCH('[2]דיווח פרטני'!C75,[2]גיליון3!$U$10:$X$10,0)))</f>
        <v>2.3E-2</v>
      </c>
    </row>
    <row r="74" spans="1:8" x14ac:dyDescent="0.3">
      <c r="A74" s="9" t="s">
        <v>85</v>
      </c>
      <c r="B74" s="9" t="s">
        <v>17</v>
      </c>
      <c r="C74" s="9" t="s">
        <v>12</v>
      </c>
      <c r="D74" s="9" t="s">
        <v>13</v>
      </c>
      <c r="E74" s="10">
        <v>2012</v>
      </c>
      <c r="F74" s="9">
        <v>15000</v>
      </c>
      <c r="G74" s="11" t="str">
        <f>VLOOKUP(A74,[1]גיליון2!$A$1:$G$136,7,FALSE)</f>
        <v>Euro V</v>
      </c>
      <c r="H74" s="12">
        <f>IF(ISERROR(INDEX([2]גיליון3!$U$11:$X$25,MATCH('[2]דיווח פרטני'!G76,[2]גיליון3!$T$11:$T$25,0),MATCH('[2]דיווח פרטני'!C76,[2]גיליון3!$U$10:$X$10,0)))," ", INDEX([2]גיליון3!$U$11:$X$25,MATCH('[2]דיווח פרטני'!G76,[2]גיליון3!$T$11:$T$25,0),MATCH('[2]דיווח פרטני'!C76,[2]גיליון3!$U$10:$X$10,0)))</f>
        <v>2.3E-2</v>
      </c>
    </row>
    <row r="75" spans="1:8" x14ac:dyDescent="0.3">
      <c r="A75" s="9" t="s">
        <v>86</v>
      </c>
      <c r="B75" s="9" t="s">
        <v>17</v>
      </c>
      <c r="C75" s="9" t="s">
        <v>12</v>
      </c>
      <c r="D75" s="9" t="s">
        <v>13</v>
      </c>
      <c r="E75" s="10">
        <v>2013</v>
      </c>
      <c r="F75" s="9">
        <v>15000</v>
      </c>
      <c r="G75" s="11" t="str">
        <f>VLOOKUP(A75,[1]גיליון2!$A$1:$G$136,7,FALSE)</f>
        <v>Euro V</v>
      </c>
      <c r="H75" s="12">
        <f>IF(ISERROR(INDEX([2]גיליון3!$U$11:$X$25,MATCH('[2]דיווח פרטני'!G77,[2]גיליון3!$T$11:$T$25,0),MATCH('[2]דיווח פרטני'!C77,[2]גיליון3!$U$10:$X$10,0)))," ", INDEX([2]גיליון3!$U$11:$X$25,MATCH('[2]דיווח פרטני'!G77,[2]גיליון3!$T$11:$T$25,0),MATCH('[2]דיווח פרטני'!C77,[2]גיליון3!$U$10:$X$10,0)))</f>
        <v>2.3E-2</v>
      </c>
    </row>
    <row r="76" spans="1:8" x14ac:dyDescent="0.3">
      <c r="A76" s="9" t="s">
        <v>87</v>
      </c>
      <c r="B76" s="9" t="s">
        <v>11</v>
      </c>
      <c r="C76" s="9" t="s">
        <v>12</v>
      </c>
      <c r="D76" s="9" t="s">
        <v>13</v>
      </c>
      <c r="E76" s="10">
        <v>2013</v>
      </c>
      <c r="F76" s="9">
        <v>15000</v>
      </c>
      <c r="G76" s="11" t="str">
        <f>VLOOKUP(A76,[1]גיליון2!$A$1:$G$136,7,FALSE)</f>
        <v>Euro V</v>
      </c>
      <c r="H76" s="12">
        <f>IF(ISERROR(INDEX([2]גיליון3!$U$11:$X$25,MATCH('[2]דיווח פרטני'!G78,[2]גיליון3!$T$11:$T$25,0),MATCH('[2]דיווח פרטני'!C78,[2]גיליון3!$U$10:$X$10,0)))," ", INDEX([2]גיליון3!$U$11:$X$25,MATCH('[2]דיווח פרטני'!G78,[2]גיליון3!$T$11:$T$25,0),MATCH('[2]דיווח פרטני'!C78,[2]גיליון3!$U$10:$X$10,0)))</f>
        <v>2.3E-2</v>
      </c>
    </row>
    <row r="77" spans="1:8" x14ac:dyDescent="0.3">
      <c r="A77" s="9" t="s">
        <v>88</v>
      </c>
      <c r="B77" s="9" t="s">
        <v>11</v>
      </c>
      <c r="C77" s="9" t="s">
        <v>12</v>
      </c>
      <c r="D77" s="9" t="s">
        <v>13</v>
      </c>
      <c r="E77" s="10">
        <v>2013</v>
      </c>
      <c r="F77" s="9">
        <v>15000</v>
      </c>
      <c r="G77" s="11" t="str">
        <f>VLOOKUP(A77,[1]גיליון2!$A$1:$G$136,7,FALSE)</f>
        <v>Euro V</v>
      </c>
      <c r="H77" s="12">
        <f>IF(ISERROR(INDEX([2]גיליון3!$U$11:$X$25,MATCH('[2]דיווח פרטני'!G79,[2]גיליון3!$T$11:$T$25,0),MATCH('[2]דיווח פרטני'!C79,[2]גיליון3!$U$10:$X$10,0)))," ", INDEX([2]גיליון3!$U$11:$X$25,MATCH('[2]דיווח פרטני'!G79,[2]גיליון3!$T$11:$T$25,0),MATCH('[2]דיווח פרטני'!C79,[2]גיליון3!$U$10:$X$10,0)))</f>
        <v>2.3E-2</v>
      </c>
    </row>
    <row r="78" spans="1:8" x14ac:dyDescent="0.3">
      <c r="A78" s="9" t="s">
        <v>89</v>
      </c>
      <c r="B78" s="9" t="s">
        <v>11</v>
      </c>
      <c r="C78" s="9" t="s">
        <v>12</v>
      </c>
      <c r="D78" s="9" t="s">
        <v>13</v>
      </c>
      <c r="E78" s="10">
        <v>2013</v>
      </c>
      <c r="F78" s="9">
        <v>15000</v>
      </c>
      <c r="G78" s="11" t="str">
        <f>VLOOKUP(A78,[1]גיליון2!$A$1:$G$136,7,FALSE)</f>
        <v>Euro V</v>
      </c>
      <c r="H78" s="12">
        <f>IF(ISERROR(INDEX([2]גיליון3!$U$11:$X$25,MATCH('[2]דיווח פרטני'!G80,[2]גיליון3!$T$11:$T$25,0),MATCH('[2]דיווח פרטני'!C80,[2]גיליון3!$U$10:$X$10,0)))," ", INDEX([2]גיליון3!$U$11:$X$25,MATCH('[2]דיווח פרטני'!G80,[2]גיליון3!$T$11:$T$25,0),MATCH('[2]דיווח פרטני'!C80,[2]גיליון3!$U$10:$X$10,0)))</f>
        <v>2.3E-2</v>
      </c>
    </row>
    <row r="79" spans="1:8" x14ac:dyDescent="0.3">
      <c r="A79" s="9" t="s">
        <v>90</v>
      </c>
      <c r="B79" s="9" t="s">
        <v>11</v>
      </c>
      <c r="C79" s="9" t="s">
        <v>12</v>
      </c>
      <c r="D79" s="9" t="s">
        <v>13</v>
      </c>
      <c r="E79" s="10">
        <v>2013</v>
      </c>
      <c r="F79" s="9">
        <v>15000</v>
      </c>
      <c r="G79" s="11" t="str">
        <f>VLOOKUP(A79,[1]גיליון2!$A$1:$G$136,7,FALSE)</f>
        <v>Euro V</v>
      </c>
      <c r="H79" s="12">
        <f>IF(ISERROR(INDEX([2]גיליון3!$U$11:$X$25,MATCH('[2]דיווח פרטני'!G81,[2]גיליון3!$T$11:$T$25,0),MATCH('[2]דיווח פרטני'!C81,[2]גיליון3!$U$10:$X$10,0)))," ", INDEX([2]גיליון3!$U$11:$X$25,MATCH('[2]דיווח פרטני'!G81,[2]גיליון3!$T$11:$T$25,0),MATCH('[2]דיווח פרטני'!C81,[2]גיליון3!$U$10:$X$10,0)))</f>
        <v>2.3E-2</v>
      </c>
    </row>
    <row r="80" spans="1:8" x14ac:dyDescent="0.3">
      <c r="A80" s="9" t="s">
        <v>91</v>
      </c>
      <c r="B80" s="9" t="s">
        <v>11</v>
      </c>
      <c r="C80" s="9" t="s">
        <v>12</v>
      </c>
      <c r="D80" s="9" t="s">
        <v>13</v>
      </c>
      <c r="E80" s="10">
        <v>2013</v>
      </c>
      <c r="F80" s="9">
        <v>15000</v>
      </c>
      <c r="G80" s="11" t="str">
        <f>VLOOKUP(A80,[1]גיליון2!$A$1:$G$136,7,FALSE)</f>
        <v>Euro V</v>
      </c>
      <c r="H80" s="12">
        <f>IF(ISERROR(INDEX([2]גיליון3!$U$11:$X$25,MATCH('[2]דיווח פרטני'!G82,[2]גיליון3!$T$11:$T$25,0),MATCH('[2]דיווח פרטני'!C82,[2]גיליון3!$U$10:$X$10,0)))," ", INDEX([2]גיליון3!$U$11:$X$25,MATCH('[2]דיווח פרטני'!G82,[2]גיליון3!$T$11:$T$25,0),MATCH('[2]דיווח פרטני'!C82,[2]גיליון3!$U$10:$X$10,0)))</f>
        <v>2.3E-2</v>
      </c>
    </row>
    <row r="81" spans="1:8" x14ac:dyDescent="0.3">
      <c r="A81" s="9" t="s">
        <v>92</v>
      </c>
      <c r="B81" s="9" t="s">
        <v>32</v>
      </c>
      <c r="C81" s="9" t="s">
        <v>12</v>
      </c>
      <c r="D81" s="9" t="s">
        <v>13</v>
      </c>
      <c r="E81" s="10">
        <v>2013</v>
      </c>
      <c r="F81" s="9">
        <v>15000</v>
      </c>
      <c r="G81" s="11" t="str">
        <f>VLOOKUP(A81,[1]גיליון2!$A$1:$G$136,7,FALSE)</f>
        <v>Euro V</v>
      </c>
      <c r="H81" s="12">
        <f>IF(ISERROR(INDEX([2]גיליון3!$U$11:$X$25,MATCH('[2]דיווח פרטני'!G83,[2]גיליון3!$T$11:$T$25,0),MATCH('[2]דיווח פרטני'!C83,[2]גיליון3!$U$10:$X$10,0)))," ", INDEX([2]גיליון3!$U$11:$X$25,MATCH('[2]דיווח פרטני'!G83,[2]גיליון3!$T$11:$T$25,0),MATCH('[2]דיווח פרטני'!C83,[2]גיליון3!$U$10:$X$10,0)))</f>
        <v>2.3E-2</v>
      </c>
    </row>
    <row r="82" spans="1:8" x14ac:dyDescent="0.3">
      <c r="A82" s="9" t="s">
        <v>93</v>
      </c>
      <c r="B82" s="9" t="s">
        <v>32</v>
      </c>
      <c r="C82" s="9" t="s">
        <v>12</v>
      </c>
      <c r="D82" s="9" t="s">
        <v>13</v>
      </c>
      <c r="E82" s="10">
        <v>2013</v>
      </c>
      <c r="F82" s="9">
        <v>15000</v>
      </c>
      <c r="G82" s="11" t="str">
        <f>VLOOKUP(A82,[1]גיליון2!$A$1:$G$136,7,FALSE)</f>
        <v>Euro V</v>
      </c>
      <c r="H82" s="12">
        <f>IF(ISERROR(INDEX([2]גיליון3!$U$11:$X$25,MATCH('[2]דיווח פרטני'!G84,[2]גיליון3!$T$11:$T$25,0),MATCH('[2]דיווח פרטני'!C84,[2]גיליון3!$U$10:$X$10,0)))," ", INDEX([2]גיליון3!$U$11:$X$25,MATCH('[2]דיווח פרטני'!G84,[2]גיליון3!$T$11:$T$25,0),MATCH('[2]דיווח פרטני'!C84,[2]גיליון3!$U$10:$X$10,0)))</f>
        <v>2.3E-2</v>
      </c>
    </row>
    <row r="83" spans="1:8" x14ac:dyDescent="0.3">
      <c r="A83" s="9" t="s">
        <v>94</v>
      </c>
      <c r="B83" s="9" t="s">
        <v>15</v>
      </c>
      <c r="C83" s="9" t="s">
        <v>12</v>
      </c>
      <c r="D83" s="9" t="s">
        <v>13</v>
      </c>
      <c r="E83" s="10">
        <v>2013</v>
      </c>
      <c r="F83" s="9">
        <v>26000</v>
      </c>
      <c r="G83" s="11" t="str">
        <f>VLOOKUP(A83,[1]גיליון2!$A$1:$G$136,7,FALSE)</f>
        <v>Euro V</v>
      </c>
      <c r="H83" s="12">
        <f>IF(ISERROR(INDEX([2]גיליון3!$U$11:$X$25,MATCH('[2]דיווח פרטני'!G85,[2]גיליון3!$T$11:$T$25,0),MATCH('[2]דיווח פרטני'!C85,[2]גיליון3!$U$10:$X$10,0)))," ", INDEX([2]גיליון3!$U$11:$X$25,MATCH('[2]דיווח פרטני'!G85,[2]גיליון3!$T$11:$T$25,0),MATCH('[2]דיווח פרטני'!C85,[2]גיליון3!$U$10:$X$10,0)))</f>
        <v>2.3E-2</v>
      </c>
    </row>
    <row r="84" spans="1:8" x14ac:dyDescent="0.3">
      <c r="A84" s="9" t="s">
        <v>95</v>
      </c>
      <c r="B84" s="9" t="s">
        <v>11</v>
      </c>
      <c r="C84" s="9" t="s">
        <v>12</v>
      </c>
      <c r="D84" s="9" t="s">
        <v>13</v>
      </c>
      <c r="E84" s="10">
        <v>2013</v>
      </c>
      <c r="F84" s="9">
        <v>15000</v>
      </c>
      <c r="G84" s="11" t="str">
        <f>VLOOKUP(A84,[1]גיליון2!$A$1:$G$136,7,FALSE)</f>
        <v>Euro V</v>
      </c>
      <c r="H84" s="12">
        <f>IF(ISERROR(INDEX([2]גיליון3!$U$11:$X$25,MATCH('[2]דיווח פרטני'!G86,[2]גיליון3!$T$11:$T$25,0),MATCH('[2]דיווח פרטני'!C86,[2]גיליון3!$U$10:$X$10,0)))," ", INDEX([2]גיליון3!$U$11:$X$25,MATCH('[2]דיווח פרטני'!G86,[2]גיליון3!$T$11:$T$25,0),MATCH('[2]דיווח פרטני'!C86,[2]גיליון3!$U$10:$X$10,0)))</f>
        <v>2.3E-2</v>
      </c>
    </row>
    <row r="85" spans="1:8" x14ac:dyDescent="0.3">
      <c r="A85" s="9" t="s">
        <v>96</v>
      </c>
      <c r="B85" s="9" t="s">
        <v>11</v>
      </c>
      <c r="C85" s="9" t="s">
        <v>12</v>
      </c>
      <c r="D85" s="9" t="s">
        <v>13</v>
      </c>
      <c r="E85" s="10">
        <v>2013</v>
      </c>
      <c r="F85" s="9">
        <v>15000</v>
      </c>
      <c r="G85" s="11" t="str">
        <f>VLOOKUP(A85,[1]גיליון2!$A$1:$G$136,7,FALSE)</f>
        <v>Euro V</v>
      </c>
      <c r="H85" s="12">
        <f>IF(ISERROR(INDEX([2]גיליון3!$U$11:$X$25,MATCH('[2]דיווח פרטני'!G87,[2]גיליון3!$T$11:$T$25,0),MATCH('[2]דיווח פרטני'!C87,[2]גיליון3!$U$10:$X$10,0)))," ", INDEX([2]גיליון3!$U$11:$X$25,MATCH('[2]דיווח פרטני'!G87,[2]גיליון3!$T$11:$T$25,0),MATCH('[2]דיווח פרטני'!C87,[2]גיליון3!$U$10:$X$10,0)))</f>
        <v>2.3E-2</v>
      </c>
    </row>
    <row r="86" spans="1:8" x14ac:dyDescent="0.3">
      <c r="A86" s="9" t="s">
        <v>97</v>
      </c>
      <c r="B86" s="9" t="s">
        <v>11</v>
      </c>
      <c r="C86" s="9" t="s">
        <v>12</v>
      </c>
      <c r="D86" s="9" t="s">
        <v>13</v>
      </c>
      <c r="E86" s="10">
        <v>2013</v>
      </c>
      <c r="F86" s="9">
        <v>15000</v>
      </c>
      <c r="G86" s="11" t="str">
        <f>VLOOKUP(A86,[1]גיליון2!$A$1:$G$136,7,FALSE)</f>
        <v>Euro V</v>
      </c>
      <c r="H86" s="12">
        <f>IF(ISERROR(INDEX([2]גיליון3!$U$11:$X$25,MATCH('[2]דיווח פרטני'!G88,[2]גיליון3!$T$11:$T$25,0),MATCH('[2]דיווח פרטני'!C88,[2]גיליון3!$U$10:$X$10,0)))," ", INDEX([2]גיליון3!$U$11:$X$25,MATCH('[2]דיווח פרטני'!G88,[2]גיליון3!$T$11:$T$25,0),MATCH('[2]דיווח פרטני'!C88,[2]גיליון3!$U$10:$X$10,0)))</f>
        <v>2.3E-2</v>
      </c>
    </row>
    <row r="87" spans="1:8" x14ac:dyDescent="0.3">
      <c r="A87" s="9" t="s">
        <v>98</v>
      </c>
      <c r="B87" s="9" t="s">
        <v>11</v>
      </c>
      <c r="C87" s="9" t="s">
        <v>12</v>
      </c>
      <c r="D87" s="9" t="s">
        <v>13</v>
      </c>
      <c r="E87" s="10">
        <v>2013</v>
      </c>
      <c r="F87" s="9">
        <v>15000</v>
      </c>
      <c r="G87" s="11" t="str">
        <f>VLOOKUP(A87,[1]גיליון2!$A$1:$G$136,7,FALSE)</f>
        <v>Euro V</v>
      </c>
      <c r="H87" s="12">
        <f>IF(ISERROR(INDEX([2]גיליון3!$U$11:$X$25,MATCH('[2]דיווח פרטני'!G89,[2]גיליון3!$T$11:$T$25,0),MATCH('[2]דיווח פרטני'!C89,[2]גיליון3!$U$10:$X$10,0)))," ", INDEX([2]גיליון3!$U$11:$X$25,MATCH('[2]דיווח פרטני'!G89,[2]גיליון3!$T$11:$T$25,0),MATCH('[2]דיווח פרטני'!C89,[2]גיליון3!$U$10:$X$10,0)))</f>
        <v>2.3E-2</v>
      </c>
    </row>
    <row r="88" spans="1:8" x14ac:dyDescent="0.3">
      <c r="A88" s="9" t="s">
        <v>99</v>
      </c>
      <c r="B88" s="9" t="s">
        <v>11</v>
      </c>
      <c r="C88" s="9" t="s">
        <v>12</v>
      </c>
      <c r="D88" s="9" t="s">
        <v>13</v>
      </c>
      <c r="E88" s="10">
        <v>2013</v>
      </c>
      <c r="F88" s="9">
        <v>15000</v>
      </c>
      <c r="G88" s="11" t="str">
        <f>VLOOKUP(A88,[1]גיליון2!$A$1:$G$136,7,FALSE)</f>
        <v>Euro V</v>
      </c>
      <c r="H88" s="12">
        <f>IF(ISERROR(INDEX([2]גיליון3!$U$11:$X$25,MATCH('[2]דיווח פרטני'!G90,[2]גיליון3!$T$11:$T$25,0),MATCH('[2]דיווח פרטני'!C90,[2]גיליון3!$U$10:$X$10,0)))," ", INDEX([2]גיליון3!$U$11:$X$25,MATCH('[2]דיווח פרטני'!G90,[2]גיליון3!$T$11:$T$25,0),MATCH('[2]דיווח פרטני'!C90,[2]גיליון3!$U$10:$X$10,0)))</f>
        <v>2.3E-2</v>
      </c>
    </row>
    <row r="89" spans="1:8" x14ac:dyDescent="0.3">
      <c r="A89" s="9" t="s">
        <v>100</v>
      </c>
      <c r="B89" s="9" t="s">
        <v>15</v>
      </c>
      <c r="C89" s="9" t="s">
        <v>12</v>
      </c>
      <c r="D89" s="9" t="s">
        <v>13</v>
      </c>
      <c r="E89" s="10">
        <v>2013</v>
      </c>
      <c r="F89" s="9">
        <v>15000</v>
      </c>
      <c r="G89" s="11" t="str">
        <f>VLOOKUP(A89,[1]גיליון2!$A$1:$G$136,7,FALSE)</f>
        <v>Euro V</v>
      </c>
      <c r="H89" s="12">
        <f>IF(ISERROR(INDEX([2]גיליון3!$U$11:$X$25,MATCH('[2]דיווח פרטני'!G91,[2]גיליון3!$T$11:$T$25,0),MATCH('[2]דיווח פרטני'!C91,[2]גיליון3!$U$10:$X$10,0)))," ", INDEX([2]גיליון3!$U$11:$X$25,MATCH('[2]דיווח פרטני'!G91,[2]גיליון3!$T$11:$T$25,0),MATCH('[2]דיווח פרטני'!C91,[2]גיליון3!$U$10:$X$10,0)))</f>
        <v>2.3E-2</v>
      </c>
    </row>
    <row r="90" spans="1:8" x14ac:dyDescent="0.3">
      <c r="A90" s="9" t="s">
        <v>101</v>
      </c>
      <c r="B90" s="9" t="s">
        <v>15</v>
      </c>
      <c r="C90" s="9" t="s">
        <v>12</v>
      </c>
      <c r="D90" s="9" t="s">
        <v>13</v>
      </c>
      <c r="E90" s="10">
        <v>2013</v>
      </c>
      <c r="F90" s="9">
        <v>15000</v>
      </c>
      <c r="G90" s="11" t="str">
        <f>VLOOKUP(A90,[1]גיליון2!$A$1:$G$136,7,FALSE)</f>
        <v>Euro V</v>
      </c>
      <c r="H90" s="12">
        <f>IF(ISERROR(INDEX([2]גיליון3!$U$11:$X$25,MATCH('[2]דיווח פרטני'!G92,[2]גיליון3!$T$11:$T$25,0),MATCH('[2]דיווח פרטני'!C92,[2]גיליון3!$U$10:$X$10,0)))," ", INDEX([2]גיליון3!$U$11:$X$25,MATCH('[2]דיווח פרטני'!G92,[2]גיליון3!$T$11:$T$25,0),MATCH('[2]דיווח פרטני'!C92,[2]גיליון3!$U$10:$X$10,0)))</f>
        <v>2.3E-2</v>
      </c>
    </row>
    <row r="91" spans="1:8" x14ac:dyDescent="0.3">
      <c r="A91" s="9" t="s">
        <v>102</v>
      </c>
      <c r="B91" s="9" t="s">
        <v>11</v>
      </c>
      <c r="C91" s="9" t="s">
        <v>12</v>
      </c>
      <c r="D91" s="9" t="s">
        <v>13</v>
      </c>
      <c r="E91" s="10">
        <v>2013</v>
      </c>
      <c r="F91" s="9">
        <v>15000</v>
      </c>
      <c r="G91" s="11" t="str">
        <f>VLOOKUP(A91,[1]גיליון2!$A$1:$G$136,7,FALSE)</f>
        <v>Euro V</v>
      </c>
      <c r="H91" s="12">
        <f>IF(ISERROR(INDEX([2]גיליון3!$U$11:$X$25,MATCH('[2]דיווח פרטני'!G93,[2]גיליון3!$T$11:$T$25,0),MATCH('[2]דיווח פרטני'!C93,[2]גיליון3!$U$10:$X$10,0)))," ", INDEX([2]גיליון3!$U$11:$X$25,MATCH('[2]דיווח פרטני'!G93,[2]גיליון3!$T$11:$T$25,0),MATCH('[2]דיווח פרטני'!C93,[2]גיליון3!$U$10:$X$10,0)))</f>
        <v>2.3E-2</v>
      </c>
    </row>
    <row r="92" spans="1:8" x14ac:dyDescent="0.3">
      <c r="A92" s="9" t="s">
        <v>103</v>
      </c>
      <c r="B92" s="9" t="s">
        <v>17</v>
      </c>
      <c r="C92" s="9" t="s">
        <v>12</v>
      </c>
      <c r="D92" s="9" t="s">
        <v>13</v>
      </c>
      <c r="E92" s="10">
        <v>2013</v>
      </c>
      <c r="F92" s="9">
        <v>26000</v>
      </c>
      <c r="G92" s="11" t="str">
        <f>VLOOKUP(A92,[1]גיליון2!$A$1:$G$136,7,FALSE)</f>
        <v>Euro V</v>
      </c>
      <c r="H92" s="12">
        <f>IF(ISERROR(INDEX([2]גיליון3!$U$11:$X$25,MATCH('[2]דיווח פרטני'!G94,[2]גיליון3!$T$11:$T$25,0),MATCH('[2]דיווח פרטני'!C94,[2]גיליון3!$U$10:$X$10,0)))," ", INDEX([2]גיליון3!$U$11:$X$25,MATCH('[2]דיווח פרטני'!G94,[2]גיליון3!$T$11:$T$25,0),MATCH('[2]דיווח פרטני'!C94,[2]גיליון3!$U$10:$X$10,0)))</f>
        <v>2.3E-2</v>
      </c>
    </row>
    <row r="93" spans="1:8" x14ac:dyDescent="0.3">
      <c r="A93" s="9" t="s">
        <v>104</v>
      </c>
      <c r="B93" s="9" t="s">
        <v>11</v>
      </c>
      <c r="C93" s="9" t="s">
        <v>12</v>
      </c>
      <c r="D93" s="9" t="s">
        <v>13</v>
      </c>
      <c r="E93" s="10">
        <v>2014</v>
      </c>
      <c r="F93" s="9">
        <v>15000</v>
      </c>
      <c r="G93" s="11" t="str">
        <f>VLOOKUP(A93,[1]גיליון2!$A$1:$G$136,7,FALSE)</f>
        <v>Euro V</v>
      </c>
      <c r="H93" s="12">
        <f>IF(ISERROR(INDEX([2]גיליון3!$U$11:$X$25,MATCH('[2]דיווח פרטני'!G95,[2]גיליון3!$T$11:$T$25,0),MATCH('[2]דיווח פרטני'!C95,[2]גיליון3!$U$10:$X$10,0)))," ", INDEX([2]גיליון3!$U$11:$X$25,MATCH('[2]דיווח פרטני'!G95,[2]גיליון3!$T$11:$T$25,0),MATCH('[2]דיווח פרטני'!C95,[2]גיליון3!$U$10:$X$10,0)))</f>
        <v>2.3E-2</v>
      </c>
    </row>
    <row r="94" spans="1:8" x14ac:dyDescent="0.3">
      <c r="A94" s="9" t="s">
        <v>105</v>
      </c>
      <c r="B94" s="9" t="s">
        <v>11</v>
      </c>
      <c r="C94" s="9" t="s">
        <v>12</v>
      </c>
      <c r="D94" s="9" t="s">
        <v>13</v>
      </c>
      <c r="E94" s="10">
        <v>2014</v>
      </c>
      <c r="F94" s="9">
        <v>15000</v>
      </c>
      <c r="G94" s="11" t="str">
        <f>VLOOKUP(A94,[1]גיליון2!$A$1:$G$136,7,FALSE)</f>
        <v>Euro V</v>
      </c>
      <c r="H94" s="12">
        <f>IF(ISERROR(INDEX([2]גיליון3!$U$11:$X$25,MATCH('[2]דיווח פרטני'!G96,[2]גיליון3!$T$11:$T$25,0),MATCH('[2]דיווח פרטני'!C96,[2]גיליון3!$U$10:$X$10,0)))," ", INDEX([2]גיליון3!$U$11:$X$25,MATCH('[2]דיווח פרטני'!G96,[2]גיליון3!$T$11:$T$25,0),MATCH('[2]דיווח פרטני'!C96,[2]גיליון3!$U$10:$X$10,0)))</f>
        <v>2.3E-2</v>
      </c>
    </row>
    <row r="95" spans="1:8" x14ac:dyDescent="0.3">
      <c r="A95" s="9" t="s">
        <v>106</v>
      </c>
      <c r="B95" s="9" t="s">
        <v>11</v>
      </c>
      <c r="C95" s="9" t="s">
        <v>12</v>
      </c>
      <c r="D95" s="9" t="s">
        <v>13</v>
      </c>
      <c r="E95" s="10">
        <v>2014</v>
      </c>
      <c r="F95" s="9">
        <v>15000</v>
      </c>
      <c r="G95" s="11" t="str">
        <f>VLOOKUP(A95,[1]גיליון2!$A$1:$G$136,7,FALSE)</f>
        <v>Euro V</v>
      </c>
      <c r="H95" s="12">
        <f>IF(ISERROR(INDEX([2]גיליון3!$U$11:$X$25,MATCH('[2]דיווח פרטני'!G97,[2]גיליון3!$T$11:$T$25,0),MATCH('[2]דיווח פרטני'!C97,[2]גיליון3!$U$10:$X$10,0)))," ", INDEX([2]גיליון3!$U$11:$X$25,MATCH('[2]דיווח פרטני'!G97,[2]גיליון3!$T$11:$T$25,0),MATCH('[2]דיווח פרטני'!C97,[2]גיליון3!$U$10:$X$10,0)))</f>
        <v>2.3E-2</v>
      </c>
    </row>
    <row r="96" spans="1:8" x14ac:dyDescent="0.3">
      <c r="A96" s="9" t="s">
        <v>107</v>
      </c>
      <c r="B96" s="9" t="s">
        <v>11</v>
      </c>
      <c r="C96" s="9" t="s">
        <v>12</v>
      </c>
      <c r="D96" s="9" t="s">
        <v>13</v>
      </c>
      <c r="E96" s="10">
        <v>2014</v>
      </c>
      <c r="F96" s="9">
        <v>15000</v>
      </c>
      <c r="G96" s="11" t="str">
        <f>VLOOKUP(A96,[1]גיליון2!$A$1:$G$136,7,FALSE)</f>
        <v>Euro V</v>
      </c>
      <c r="H96" s="12">
        <f>IF(ISERROR(INDEX([2]גיליון3!$U$11:$X$25,MATCH('[2]דיווח פרטני'!G98,[2]גיליון3!$T$11:$T$25,0),MATCH('[2]דיווח פרטני'!C98,[2]גיליון3!$U$10:$X$10,0)))," ", INDEX([2]גיליון3!$U$11:$X$25,MATCH('[2]דיווח פרטני'!G98,[2]גיליון3!$T$11:$T$25,0),MATCH('[2]דיווח פרטני'!C98,[2]גיליון3!$U$10:$X$10,0)))</f>
        <v>2.3E-2</v>
      </c>
    </row>
    <row r="97" spans="1:8" x14ac:dyDescent="0.3">
      <c r="A97" s="9" t="s">
        <v>108</v>
      </c>
      <c r="B97" s="9" t="s">
        <v>109</v>
      </c>
      <c r="C97" s="9" t="s">
        <v>12</v>
      </c>
      <c r="D97" s="9" t="s">
        <v>13</v>
      </c>
      <c r="E97" s="10">
        <v>2014</v>
      </c>
      <c r="F97" s="9">
        <v>15000</v>
      </c>
      <c r="G97" s="11" t="str">
        <f>VLOOKUP(A97,[1]גיליון2!$A$1:$G$136,7,FALSE)</f>
        <v>Euro V</v>
      </c>
      <c r="H97" s="12">
        <f>IF(ISERROR(INDEX([2]גיליון3!$U$11:$X$25,MATCH('[2]דיווח פרטני'!G99,[2]גיליון3!$T$11:$T$25,0),MATCH('[2]דיווח פרטני'!C99,[2]גיליון3!$U$10:$X$10,0)))," ", INDEX([2]גיליון3!$U$11:$X$25,MATCH('[2]דיווח פרטני'!G99,[2]גיליון3!$T$11:$T$25,0),MATCH('[2]דיווח פרטני'!C99,[2]גיליון3!$U$10:$X$10,0)))</f>
        <v>2.3E-2</v>
      </c>
    </row>
    <row r="98" spans="1:8" x14ac:dyDescent="0.3">
      <c r="A98" s="9" t="s">
        <v>110</v>
      </c>
      <c r="B98" s="9" t="s">
        <v>109</v>
      </c>
      <c r="C98" s="9" t="s">
        <v>12</v>
      </c>
      <c r="D98" s="9" t="s">
        <v>13</v>
      </c>
      <c r="E98" s="10">
        <v>2014</v>
      </c>
      <c r="F98" s="9">
        <v>15000</v>
      </c>
      <c r="G98" s="11" t="str">
        <f>VLOOKUP(A98,[1]גיליון2!$A$1:$G$136,7,FALSE)</f>
        <v>Euro V</v>
      </c>
      <c r="H98" s="12">
        <f>IF(ISERROR(INDEX([2]גיליון3!$U$11:$X$25,MATCH('[2]דיווח פרטני'!G100,[2]גיליון3!$T$11:$T$25,0),MATCH('[2]דיווח פרטני'!C100,[2]גיליון3!$U$10:$X$10,0)))," ", INDEX([2]גיליון3!$U$11:$X$25,MATCH('[2]דיווח פרטני'!G100,[2]גיליון3!$T$11:$T$25,0),MATCH('[2]דיווח פרטני'!C100,[2]גיליון3!$U$10:$X$10,0)))</f>
        <v>2.3E-2</v>
      </c>
    </row>
    <row r="99" spans="1:8" x14ac:dyDescent="0.3">
      <c r="A99" s="9" t="s">
        <v>111</v>
      </c>
      <c r="B99" s="9" t="s">
        <v>109</v>
      </c>
      <c r="C99" s="9" t="s">
        <v>12</v>
      </c>
      <c r="D99" s="9" t="s">
        <v>13</v>
      </c>
      <c r="E99" s="10">
        <v>2014</v>
      </c>
      <c r="F99" s="9">
        <v>15000</v>
      </c>
      <c r="G99" s="11" t="str">
        <f>VLOOKUP(A99,[1]גיליון2!$A$1:$G$136,7,FALSE)</f>
        <v>Euro V</v>
      </c>
      <c r="H99" s="12">
        <f>IF(ISERROR(INDEX([2]גיליון3!$U$11:$X$25,MATCH('[2]דיווח פרטני'!G101,[2]גיליון3!$T$11:$T$25,0),MATCH('[2]דיווח פרטני'!C101,[2]גיליון3!$U$10:$X$10,0)))," ", INDEX([2]גיליון3!$U$11:$X$25,MATCH('[2]דיווח פרטני'!G101,[2]גיליון3!$T$11:$T$25,0),MATCH('[2]דיווח פרטני'!C101,[2]גיליון3!$U$10:$X$10,0)))</f>
        <v>2.3E-2</v>
      </c>
    </row>
    <row r="100" spans="1:8" x14ac:dyDescent="0.3">
      <c r="A100" s="9" t="s">
        <v>112</v>
      </c>
      <c r="B100" s="9" t="s">
        <v>11</v>
      </c>
      <c r="C100" s="9" t="s">
        <v>12</v>
      </c>
      <c r="D100" s="9" t="s">
        <v>13</v>
      </c>
      <c r="E100" s="10">
        <v>2014</v>
      </c>
      <c r="F100" s="9">
        <v>15000</v>
      </c>
      <c r="G100" s="11" t="str">
        <f>VLOOKUP(A100,[1]גיליון2!$A$1:$G$136,7,FALSE)</f>
        <v>Euro V</v>
      </c>
      <c r="H100" s="12">
        <f>IF(ISERROR(INDEX([2]גיליון3!$U$11:$X$25,MATCH('[2]דיווח פרטני'!G102,[2]גיליון3!$T$11:$T$25,0),MATCH('[2]דיווח פרטני'!C102,[2]גיליון3!$U$10:$X$10,0)))," ", INDEX([2]גיליון3!$U$11:$X$25,MATCH('[2]דיווח פרטני'!G102,[2]גיליון3!$T$11:$T$25,0),MATCH('[2]דיווח פרטני'!C102,[2]גיליון3!$U$10:$X$10,0)))</f>
        <v>2.3E-2</v>
      </c>
    </row>
    <row r="101" spans="1:8" x14ac:dyDescent="0.3">
      <c r="A101" s="9" t="s">
        <v>113</v>
      </c>
      <c r="B101" s="9" t="s">
        <v>11</v>
      </c>
      <c r="C101" s="9" t="s">
        <v>12</v>
      </c>
      <c r="D101" s="9" t="s">
        <v>13</v>
      </c>
      <c r="E101" s="10">
        <v>2014</v>
      </c>
      <c r="F101" s="15">
        <v>12000</v>
      </c>
      <c r="G101" s="11" t="str">
        <f>VLOOKUP(A101,[1]גיליון2!$A$1:$G$136,7,FALSE)</f>
        <v>Euro V</v>
      </c>
      <c r="H101" s="12">
        <f>IF(ISERROR(INDEX([2]גיליון3!$U$11:$X$25,MATCH('[2]דיווח פרטני'!G103,[2]גיליון3!$T$11:$T$25,0),MATCH('[2]דיווח פרטני'!C103,[2]גיליון3!$U$10:$X$10,0)))," ", INDEX([2]גיליון3!$U$11:$X$25,MATCH('[2]דיווח פרטני'!G103,[2]גיליון3!$T$11:$T$25,0),MATCH('[2]דיווח פרטני'!C103,[2]גיליון3!$U$10:$X$10,0)))</f>
        <v>2.3E-2</v>
      </c>
    </row>
    <row r="102" spans="1:8" x14ac:dyDescent="0.3">
      <c r="A102" s="9" t="s">
        <v>114</v>
      </c>
      <c r="B102" s="9" t="s">
        <v>11</v>
      </c>
      <c r="C102" s="9" t="s">
        <v>12</v>
      </c>
      <c r="D102" s="9" t="s">
        <v>13</v>
      </c>
      <c r="E102" s="10">
        <v>2014</v>
      </c>
      <c r="F102" s="9">
        <v>15000</v>
      </c>
      <c r="G102" s="11" t="str">
        <f>VLOOKUP(A102,[1]גיליון2!$A$1:$G$136,7,FALSE)</f>
        <v>Euro V</v>
      </c>
      <c r="H102" s="12">
        <f>IF(ISERROR(INDEX([2]גיליון3!$U$11:$X$25,MATCH('[2]דיווח פרטני'!G104,[2]גיליון3!$T$11:$T$25,0),MATCH('[2]דיווח פרטני'!C104,[2]גיליון3!$U$10:$X$10,0)))," ", INDEX([2]גיליון3!$U$11:$X$25,MATCH('[2]דיווח פרטני'!G104,[2]גיליון3!$T$11:$T$25,0),MATCH('[2]דיווח פרטני'!C104,[2]גיליון3!$U$10:$X$10,0)))</f>
        <v>2.3E-2</v>
      </c>
    </row>
    <row r="103" spans="1:8" x14ac:dyDescent="0.3">
      <c r="A103" s="9" t="s">
        <v>115</v>
      </c>
      <c r="B103" s="9" t="s">
        <v>11</v>
      </c>
      <c r="C103" s="9" t="s">
        <v>12</v>
      </c>
      <c r="D103" s="9" t="s">
        <v>13</v>
      </c>
      <c r="E103" s="10">
        <v>2014</v>
      </c>
      <c r="F103" s="9">
        <v>15000</v>
      </c>
      <c r="G103" s="11" t="str">
        <f>VLOOKUP(A103,[1]גיליון2!$A$1:$G$136,7,FALSE)</f>
        <v>Euro V</v>
      </c>
      <c r="H103" s="12">
        <f>IF(ISERROR(INDEX([2]גיליון3!$U$11:$X$25,MATCH('[2]דיווח פרטני'!G105,[2]גיליון3!$T$11:$T$25,0),MATCH('[2]דיווח פרטני'!C105,[2]גיליון3!$U$10:$X$10,0)))," ", INDEX([2]גיליון3!$U$11:$X$25,MATCH('[2]דיווח פרטני'!G105,[2]גיליון3!$T$11:$T$25,0),MATCH('[2]דיווח פרטני'!C105,[2]גיליון3!$U$10:$X$10,0)))</f>
        <v>2.3E-2</v>
      </c>
    </row>
    <row r="104" spans="1:8" x14ac:dyDescent="0.3">
      <c r="A104" s="9" t="s">
        <v>116</v>
      </c>
      <c r="B104" s="9" t="s">
        <v>109</v>
      </c>
      <c r="C104" s="9" t="s">
        <v>12</v>
      </c>
      <c r="D104" s="9" t="s">
        <v>13</v>
      </c>
      <c r="E104" s="10">
        <v>2014</v>
      </c>
      <c r="F104" s="9">
        <v>15000</v>
      </c>
      <c r="G104" s="11" t="str">
        <f>VLOOKUP(A104,[1]גיליון2!$A$1:$G$136,7,FALSE)</f>
        <v>Euro V</v>
      </c>
      <c r="H104" s="12">
        <f>IF(ISERROR(INDEX([2]גיליון3!$U$11:$X$25,MATCH('[2]דיווח פרטני'!G106,[2]גיליון3!$T$11:$T$25,0),MATCH('[2]דיווח פרטני'!C106,[2]גיליון3!$U$10:$X$10,0)))," ", INDEX([2]גיליון3!$U$11:$X$25,MATCH('[2]דיווח פרטני'!G106,[2]גיליון3!$T$11:$T$25,0),MATCH('[2]דיווח פרטני'!C106,[2]גיליון3!$U$10:$X$10,0)))</f>
        <v>2.3E-2</v>
      </c>
    </row>
    <row r="105" spans="1:8" x14ac:dyDescent="0.3">
      <c r="A105" s="9" t="s">
        <v>117</v>
      </c>
      <c r="B105" s="9" t="s">
        <v>109</v>
      </c>
      <c r="C105" s="9" t="s">
        <v>12</v>
      </c>
      <c r="D105" s="9" t="s">
        <v>13</v>
      </c>
      <c r="E105" s="10">
        <v>2014</v>
      </c>
      <c r="F105" s="9">
        <v>15000</v>
      </c>
      <c r="G105" s="11" t="str">
        <f>VLOOKUP(A105,[1]גיליון2!$A$1:$G$136,7,FALSE)</f>
        <v>Euro V</v>
      </c>
      <c r="H105" s="12">
        <f>IF(ISERROR(INDEX([2]גיליון3!$U$11:$X$25,MATCH('[2]דיווח פרטני'!G107,[2]גיליון3!$T$11:$T$25,0),MATCH('[2]דיווח פרטני'!C107,[2]גיליון3!$U$10:$X$10,0)))," ", INDEX([2]גיליון3!$U$11:$X$25,MATCH('[2]דיווח פרטני'!G107,[2]גיליון3!$T$11:$T$25,0),MATCH('[2]דיווח פרטני'!C107,[2]גיליון3!$U$10:$X$10,0)))</f>
        <v>2.3E-2</v>
      </c>
    </row>
    <row r="106" spans="1:8" x14ac:dyDescent="0.3">
      <c r="A106" s="9" t="s">
        <v>118</v>
      </c>
      <c r="B106" s="9" t="s">
        <v>109</v>
      </c>
      <c r="C106" s="9" t="s">
        <v>12</v>
      </c>
      <c r="D106" s="9" t="s">
        <v>13</v>
      </c>
      <c r="E106" s="10">
        <v>2014</v>
      </c>
      <c r="F106" s="9">
        <v>15000</v>
      </c>
      <c r="G106" s="11" t="str">
        <f>VLOOKUP(A106,[1]גיליון2!$A$1:$G$136,7,FALSE)</f>
        <v>Euro V</v>
      </c>
      <c r="H106" s="12">
        <f>IF(ISERROR(INDEX([2]גיליון3!$U$11:$X$25,MATCH('[2]דיווח פרטני'!G108,[2]גיליון3!$T$11:$T$25,0),MATCH('[2]דיווח פרטני'!C108,[2]גיליון3!$U$10:$X$10,0)))," ", INDEX([2]גיליון3!$U$11:$X$25,MATCH('[2]דיווח פרטני'!G108,[2]גיליון3!$T$11:$T$25,0),MATCH('[2]דיווח פרטני'!C108,[2]גיליון3!$U$10:$X$10,0)))</f>
        <v>2.3E-2</v>
      </c>
    </row>
    <row r="107" spans="1:8" x14ac:dyDescent="0.3">
      <c r="A107" s="9" t="s">
        <v>119</v>
      </c>
      <c r="B107" s="9" t="s">
        <v>17</v>
      </c>
      <c r="C107" s="9" t="s">
        <v>12</v>
      </c>
      <c r="D107" s="9" t="s">
        <v>13</v>
      </c>
      <c r="E107" s="10">
        <v>2014</v>
      </c>
      <c r="F107" s="9">
        <v>26000</v>
      </c>
      <c r="G107" s="11" t="str">
        <f>VLOOKUP(A107,[1]גיליון2!$A$1:$G$136,7,FALSE)</f>
        <v>Euro V</v>
      </c>
      <c r="H107" s="12">
        <f>IF(ISERROR(INDEX([2]גיליון3!$U$11:$X$25,MATCH('[2]דיווח פרטני'!G109,[2]גיליון3!$T$11:$T$25,0),MATCH('[2]דיווח פרטני'!C109,[2]גיליון3!$U$10:$X$10,0)))," ", INDEX([2]גיליון3!$U$11:$X$25,MATCH('[2]דיווח פרטני'!G109,[2]גיליון3!$T$11:$T$25,0),MATCH('[2]דיווח פרטני'!C109,[2]גיליון3!$U$10:$X$10,0)))</f>
        <v>2.3E-2</v>
      </c>
    </row>
    <row r="108" spans="1:8" x14ac:dyDescent="0.3">
      <c r="A108" s="9" t="s">
        <v>120</v>
      </c>
      <c r="B108" s="9" t="s">
        <v>11</v>
      </c>
      <c r="C108" s="9" t="s">
        <v>12</v>
      </c>
      <c r="D108" s="9" t="s">
        <v>13</v>
      </c>
      <c r="E108" s="10">
        <v>2014</v>
      </c>
      <c r="F108" s="9">
        <v>15000</v>
      </c>
      <c r="G108" s="11" t="str">
        <f>VLOOKUP(A108,[1]גיליון2!$A$1:$G$136,7,FALSE)</f>
        <v>Euro V</v>
      </c>
      <c r="H108" s="12">
        <f>IF(ISERROR(INDEX([2]גיליון3!$U$11:$X$25,MATCH('[2]דיווח פרטני'!G110,[2]גיליון3!$T$11:$T$25,0),MATCH('[2]דיווח פרטני'!C110,[2]גיליון3!$U$10:$X$10,0)))," ", INDEX([2]גיליון3!$U$11:$X$25,MATCH('[2]דיווח פרטני'!G110,[2]גיליון3!$T$11:$T$25,0),MATCH('[2]דיווח פרטני'!C110,[2]גיליון3!$U$10:$X$10,0)))</f>
        <v>2.3E-2</v>
      </c>
    </row>
    <row r="109" spans="1:8" x14ac:dyDescent="0.3">
      <c r="A109" s="9" t="s">
        <v>121</v>
      </c>
      <c r="B109" s="9" t="s">
        <v>15</v>
      </c>
      <c r="C109" s="9" t="s">
        <v>12</v>
      </c>
      <c r="D109" s="9" t="s">
        <v>13</v>
      </c>
      <c r="E109" s="10">
        <v>2015</v>
      </c>
      <c r="F109" s="9">
        <v>26000</v>
      </c>
      <c r="G109" s="11" t="str">
        <f>VLOOKUP(A109,[1]גיליון2!$A$1:$G$136,7,FALSE)</f>
        <v>Euro V</v>
      </c>
      <c r="H109" s="12">
        <f>IF(ISERROR(INDEX([2]גיליון3!$U$11:$X$25,MATCH('[2]דיווח פרטני'!G111,[2]גיליון3!$T$11:$T$25,0),MATCH('[2]דיווח פרטני'!C111,[2]גיליון3!$U$10:$X$10,0)))," ", INDEX([2]גיליון3!$U$11:$X$25,MATCH('[2]דיווח פרטני'!G111,[2]גיליון3!$T$11:$T$25,0),MATCH('[2]דיווח פרטני'!C111,[2]גיליון3!$U$10:$X$10,0)))</f>
        <v>2.3E-2</v>
      </c>
    </row>
    <row r="110" spans="1:8" x14ac:dyDescent="0.3">
      <c r="A110" s="9" t="s">
        <v>122</v>
      </c>
      <c r="B110" s="9" t="s">
        <v>15</v>
      </c>
      <c r="C110" s="9" t="s">
        <v>12</v>
      </c>
      <c r="D110" s="9" t="s">
        <v>13</v>
      </c>
      <c r="E110" s="10">
        <v>2015</v>
      </c>
      <c r="F110" s="9">
        <v>26000</v>
      </c>
      <c r="G110" s="11" t="str">
        <f>VLOOKUP(A110,[1]גיליון2!$A$1:$G$136,7,FALSE)</f>
        <v>Euro V</v>
      </c>
      <c r="H110" s="12">
        <f>IF(ISERROR(INDEX([2]גיליון3!$U$11:$X$25,MATCH('[2]דיווח פרטני'!G112,[2]גיליון3!$T$11:$T$25,0),MATCH('[2]דיווח פרטני'!C112,[2]גיליון3!$U$10:$X$10,0)))," ", INDEX([2]גיליון3!$U$11:$X$25,MATCH('[2]דיווח פרטני'!G112,[2]גיליון3!$T$11:$T$25,0),MATCH('[2]דיווח פרטני'!C112,[2]גיליון3!$U$10:$X$10,0)))</f>
        <v>2.3E-2</v>
      </c>
    </row>
    <row r="111" spans="1:8" x14ac:dyDescent="0.3">
      <c r="A111" s="9" t="s">
        <v>123</v>
      </c>
      <c r="B111" s="9" t="s">
        <v>15</v>
      </c>
      <c r="C111" s="9" t="s">
        <v>12</v>
      </c>
      <c r="D111" s="9" t="s">
        <v>13</v>
      </c>
      <c r="E111" s="10">
        <v>2015</v>
      </c>
      <c r="F111" s="9">
        <v>15000</v>
      </c>
      <c r="G111" s="11" t="str">
        <f>VLOOKUP(A111,[1]גיליון2!$A$1:$G$136,7,FALSE)</f>
        <v>Euro V</v>
      </c>
      <c r="H111" s="12">
        <f>IF(ISERROR(INDEX([2]גיליון3!$U$11:$X$25,MATCH('[2]דיווח פרטני'!G113,[2]גיליון3!$T$11:$T$25,0),MATCH('[2]דיווח פרטני'!C113,[2]גיליון3!$U$10:$X$10,0)))," ", INDEX([2]גיליון3!$U$11:$X$25,MATCH('[2]דיווח פרטני'!G113,[2]גיליון3!$T$11:$T$25,0),MATCH('[2]דיווח פרטני'!C113,[2]גיליון3!$U$10:$X$10,0)))</f>
        <v>2.3E-2</v>
      </c>
    </row>
    <row r="112" spans="1:8" x14ac:dyDescent="0.3">
      <c r="A112" s="9" t="s">
        <v>124</v>
      </c>
      <c r="B112" s="9" t="s">
        <v>15</v>
      </c>
      <c r="C112" s="9" t="s">
        <v>12</v>
      </c>
      <c r="D112" s="9" t="s">
        <v>13</v>
      </c>
      <c r="E112" s="10">
        <v>2015</v>
      </c>
      <c r="F112" s="9">
        <v>15000</v>
      </c>
      <c r="G112" s="11" t="str">
        <f>VLOOKUP(A112,[1]גיליון2!$A$1:$G$136,7,FALSE)</f>
        <v>Euro V</v>
      </c>
      <c r="H112" s="12">
        <f>IF(ISERROR(INDEX([2]גיליון3!$U$11:$X$25,MATCH('[2]דיווח פרטני'!G114,[2]גיליון3!$T$11:$T$25,0),MATCH('[2]דיווח פרטני'!C114,[2]גיליון3!$U$10:$X$10,0)))," ", INDEX([2]גיליון3!$U$11:$X$25,MATCH('[2]דיווח פרטני'!G114,[2]גיליון3!$T$11:$T$25,0),MATCH('[2]דיווח פרטני'!C114,[2]גיליון3!$U$10:$X$10,0)))</f>
        <v>2.3E-2</v>
      </c>
    </row>
    <row r="113" spans="1:8" x14ac:dyDescent="0.3">
      <c r="A113" s="9" t="s">
        <v>125</v>
      </c>
      <c r="B113" s="9" t="s">
        <v>11</v>
      </c>
      <c r="C113" s="9" t="s">
        <v>12</v>
      </c>
      <c r="D113" s="9" t="s">
        <v>13</v>
      </c>
      <c r="E113" s="10">
        <v>2015</v>
      </c>
      <c r="F113" s="15">
        <v>12000</v>
      </c>
      <c r="G113" s="11" t="str">
        <f>VLOOKUP(A113,[1]גיליון2!$A$1:$G$136,7,FALSE)</f>
        <v>Euro V</v>
      </c>
      <c r="H113" s="12">
        <f>IF(ISERROR(INDEX([2]גיליון3!$U$11:$X$25,MATCH('[2]דיווח פרטני'!G115,[2]גיליון3!$T$11:$T$25,0),MATCH('[2]דיווח פרטני'!C115,[2]גיליון3!$U$10:$X$10,0)))," ", INDEX([2]גיליון3!$U$11:$X$25,MATCH('[2]דיווח פרטני'!G115,[2]גיליון3!$T$11:$T$25,0),MATCH('[2]דיווח פרטני'!C115,[2]גיליון3!$U$10:$X$10,0)))</f>
        <v>2.3E-2</v>
      </c>
    </row>
    <row r="114" spans="1:8" x14ac:dyDescent="0.3">
      <c r="A114" s="9" t="s">
        <v>126</v>
      </c>
      <c r="B114" s="9" t="s">
        <v>11</v>
      </c>
      <c r="C114" s="9" t="s">
        <v>12</v>
      </c>
      <c r="D114" s="9" t="s">
        <v>13</v>
      </c>
      <c r="E114" s="10">
        <v>2015</v>
      </c>
      <c r="F114" s="15">
        <v>12000</v>
      </c>
      <c r="G114" s="11" t="str">
        <f>VLOOKUP(A114,[1]גיליון2!$A$1:$G$136,7,FALSE)</f>
        <v>Euro V</v>
      </c>
      <c r="H114" s="12">
        <f>IF(ISERROR(INDEX([2]גיליון3!$U$11:$X$25,MATCH('[2]דיווח פרטני'!G116,[2]גיליון3!$T$11:$T$25,0),MATCH('[2]דיווח פרטני'!C116,[2]גיליון3!$U$10:$X$10,0)))," ", INDEX([2]גיליון3!$U$11:$X$25,MATCH('[2]דיווח פרטני'!G116,[2]גיליון3!$T$11:$T$25,0),MATCH('[2]דיווח פרטני'!C116,[2]גיליון3!$U$10:$X$10,0)))</f>
        <v>2.3E-2</v>
      </c>
    </row>
    <row r="115" spans="1:8" x14ac:dyDescent="0.3">
      <c r="A115" s="9" t="s">
        <v>127</v>
      </c>
      <c r="B115" s="9" t="s">
        <v>11</v>
      </c>
      <c r="C115" s="9" t="s">
        <v>12</v>
      </c>
      <c r="D115" s="9" t="s">
        <v>13</v>
      </c>
      <c r="E115" s="10">
        <v>2015</v>
      </c>
      <c r="F115" s="15">
        <v>12000</v>
      </c>
      <c r="G115" s="11" t="str">
        <f>VLOOKUP(A115,[1]גיליון2!$A$1:$G$136,7,FALSE)</f>
        <v>Euro V</v>
      </c>
      <c r="H115" s="12">
        <f>IF(ISERROR(INDEX([2]גיליון3!$U$11:$X$25,MATCH('[2]דיווח פרטני'!G117,[2]גיליון3!$T$11:$T$25,0),MATCH('[2]דיווח פרטני'!C117,[2]גיליון3!$U$10:$X$10,0)))," ", INDEX([2]גיליון3!$U$11:$X$25,MATCH('[2]דיווח פרטני'!G117,[2]גיליון3!$T$11:$T$25,0),MATCH('[2]דיווח פרטני'!C117,[2]גיליון3!$U$10:$X$10,0)))</f>
        <v>2.3E-2</v>
      </c>
    </row>
    <row r="116" spans="1:8" x14ac:dyDescent="0.3">
      <c r="A116" s="9" t="s">
        <v>128</v>
      </c>
      <c r="B116" s="9" t="s">
        <v>17</v>
      </c>
      <c r="C116" s="9" t="s">
        <v>12</v>
      </c>
      <c r="D116" s="9" t="s">
        <v>13</v>
      </c>
      <c r="E116" s="10">
        <v>2016</v>
      </c>
      <c r="F116" s="9">
        <v>15000</v>
      </c>
      <c r="G116" s="11" t="str">
        <f>VLOOKUP(A116,[1]גיליון2!$A$1:$G$136,7,FALSE)</f>
        <v>Euro VI דיזל</v>
      </c>
      <c r="H116" s="12">
        <f>IF(ISERROR(INDEX([2]גיליון3!$U$11:$X$25,MATCH('[2]דיווח פרטני'!G118,[2]גיליון3!$T$11:$T$25,0),MATCH('[2]דיווח פרטני'!C118,[2]גיליון3!$U$10:$X$10,0)))," ", INDEX([2]גיליון3!$U$11:$X$25,MATCH('[2]דיווח פרטני'!G118,[2]גיליון3!$T$11:$T$25,0),MATCH('[2]דיווח פרטני'!C118,[2]גיליון3!$U$10:$X$10,0)))</f>
        <v>2E-3</v>
      </c>
    </row>
    <row r="117" spans="1:8" x14ac:dyDescent="0.3">
      <c r="A117" s="9" t="s">
        <v>129</v>
      </c>
      <c r="B117" s="9" t="s">
        <v>17</v>
      </c>
      <c r="C117" s="9" t="s">
        <v>12</v>
      </c>
      <c r="D117" s="9" t="s">
        <v>13</v>
      </c>
      <c r="E117" s="10">
        <v>2016</v>
      </c>
      <c r="F117" s="9">
        <v>15000</v>
      </c>
      <c r="G117" s="11" t="str">
        <f>VLOOKUP(A117,[1]גיליון2!$A$1:$G$136,7,FALSE)</f>
        <v>Euro VI דיזל</v>
      </c>
      <c r="H117" s="12">
        <f>IF(ISERROR(INDEX([2]גיליון3!$U$11:$X$25,MATCH('[2]דיווח פרטני'!G119,[2]גיליון3!$T$11:$T$25,0),MATCH('[2]דיווח פרטני'!C119,[2]גיליון3!$U$10:$X$10,0)))," ", INDEX([2]גיליון3!$U$11:$X$25,MATCH('[2]דיווח פרטני'!G119,[2]גיליון3!$T$11:$T$25,0),MATCH('[2]דיווח פרטני'!C119,[2]גיליון3!$U$10:$X$10,0)))</f>
        <v>2E-3</v>
      </c>
    </row>
    <row r="118" spans="1:8" x14ac:dyDescent="0.3">
      <c r="A118" s="9" t="s">
        <v>130</v>
      </c>
      <c r="B118" s="9" t="s">
        <v>11</v>
      </c>
      <c r="C118" s="9" t="s">
        <v>12</v>
      </c>
      <c r="D118" s="9" t="s">
        <v>13</v>
      </c>
      <c r="E118" s="10">
        <v>2015</v>
      </c>
      <c r="F118" s="15">
        <v>12000</v>
      </c>
      <c r="G118" s="11" t="str">
        <f>VLOOKUP(A118,[1]גיליון2!$A$1:$G$136,7,FALSE)</f>
        <v>Euro V</v>
      </c>
      <c r="H118" s="12">
        <f>IF(ISERROR(INDEX([2]גיליון3!$U$11:$X$25,MATCH('[2]דיווח פרטני'!G120,[2]גיליון3!$T$11:$T$25,0),MATCH('[2]דיווח פרטני'!C120,[2]גיליון3!$U$10:$X$10,0)))," ", INDEX([2]גיליון3!$U$11:$X$25,MATCH('[2]דיווח פרטני'!G120,[2]גיליון3!$T$11:$T$25,0),MATCH('[2]דיווח פרטני'!C120,[2]גיליון3!$U$10:$X$10,0)))</f>
        <v>2.3E-2</v>
      </c>
    </row>
    <row r="119" spans="1:8" x14ac:dyDescent="0.3">
      <c r="A119" s="9" t="s">
        <v>131</v>
      </c>
      <c r="B119" s="9" t="s">
        <v>17</v>
      </c>
      <c r="C119" s="9" t="s">
        <v>12</v>
      </c>
      <c r="D119" s="9" t="s">
        <v>13</v>
      </c>
      <c r="E119" s="10">
        <v>2016</v>
      </c>
      <c r="F119" s="9">
        <v>15000</v>
      </c>
      <c r="G119" s="11" t="str">
        <f>VLOOKUP(A119,[1]גיליון2!$A$1:$G$136,7,FALSE)</f>
        <v>Euro VI דיזל</v>
      </c>
      <c r="H119" s="12">
        <f>IF(ISERROR(INDEX([2]גיליון3!$U$11:$X$25,MATCH('[2]דיווח פרטני'!G121,[2]גיליון3!$T$11:$T$25,0),MATCH('[2]דיווח פרטני'!C121,[2]גיליון3!$U$10:$X$10,0)))," ", INDEX([2]גיליון3!$U$11:$X$25,MATCH('[2]דיווח פרטני'!G121,[2]גיליון3!$T$11:$T$25,0),MATCH('[2]דיווח פרטני'!C121,[2]גיליון3!$U$10:$X$10,0)))</f>
        <v>2E-3</v>
      </c>
    </row>
    <row r="120" spans="1:8" x14ac:dyDescent="0.3">
      <c r="A120" s="9" t="s">
        <v>132</v>
      </c>
      <c r="B120" s="9" t="s">
        <v>17</v>
      </c>
      <c r="C120" s="9" t="s">
        <v>12</v>
      </c>
      <c r="D120" s="9" t="s">
        <v>13</v>
      </c>
      <c r="E120" s="10">
        <v>2016</v>
      </c>
      <c r="F120" s="9">
        <v>15000</v>
      </c>
      <c r="G120" s="11" t="str">
        <f>VLOOKUP(A120,[1]גיליון2!$A$1:$G$136,7,FALSE)</f>
        <v>Euro VI דיזל</v>
      </c>
      <c r="H120" s="12">
        <f>IF(ISERROR(INDEX([2]גיליון3!$U$11:$X$25,MATCH('[2]דיווח פרטני'!G122,[2]גיליון3!$T$11:$T$25,0),MATCH('[2]דיווח פרטני'!C122,[2]גיליון3!$U$10:$X$10,0)))," ", INDEX([2]גיליון3!$U$11:$X$25,MATCH('[2]דיווח פרטני'!G122,[2]גיליון3!$T$11:$T$25,0),MATCH('[2]דיווח פרטני'!C122,[2]גיליון3!$U$10:$X$10,0)))</f>
        <v>2E-3</v>
      </c>
    </row>
    <row r="121" spans="1:8" x14ac:dyDescent="0.3">
      <c r="A121" s="9" t="s">
        <v>133</v>
      </c>
      <c r="B121" s="9" t="s">
        <v>11</v>
      </c>
      <c r="C121" s="9" t="s">
        <v>12</v>
      </c>
      <c r="D121" s="9" t="s">
        <v>13</v>
      </c>
      <c r="E121" s="10">
        <v>2016</v>
      </c>
      <c r="F121" s="15">
        <v>12000</v>
      </c>
      <c r="G121" s="11" t="str">
        <f>VLOOKUP(A121,[1]גיליון2!$A$1:$G$136,7,FALSE)</f>
        <v>Euro VI דיזל</v>
      </c>
      <c r="H121" s="12">
        <f>IF(ISERROR(INDEX([2]גיליון3!$U$11:$X$25,MATCH('[2]דיווח פרטני'!G123,[2]גיליון3!$T$11:$T$25,0),MATCH('[2]דיווח פרטני'!C123,[2]גיליון3!$U$10:$X$10,0)))," ", INDEX([2]גיליון3!$U$11:$X$25,MATCH('[2]דיווח פרטני'!G123,[2]גיליון3!$T$11:$T$25,0),MATCH('[2]דיווח פרטני'!C123,[2]גיליון3!$U$10:$X$10,0)))</f>
        <v>2E-3</v>
      </c>
    </row>
    <row r="122" spans="1:8" x14ac:dyDescent="0.3">
      <c r="A122" s="9" t="s">
        <v>134</v>
      </c>
      <c r="B122" s="9" t="s">
        <v>11</v>
      </c>
      <c r="C122" s="9" t="s">
        <v>12</v>
      </c>
      <c r="D122" s="9" t="s">
        <v>13</v>
      </c>
      <c r="E122" s="10">
        <v>2016</v>
      </c>
      <c r="F122" s="15">
        <v>12000</v>
      </c>
      <c r="G122" s="11" t="str">
        <f>VLOOKUP(A122,[1]גיליון2!$A$1:$G$136,7,FALSE)</f>
        <v>Euro VI דיזל</v>
      </c>
      <c r="H122" s="12">
        <f>IF(ISERROR(INDEX([2]גיליון3!$U$11:$X$25,MATCH('[2]דיווח פרטני'!G124,[2]גיליון3!$T$11:$T$25,0),MATCH('[2]דיווח פרטני'!C124,[2]גיליון3!$U$10:$X$10,0)))," ", INDEX([2]גיליון3!$U$11:$X$25,MATCH('[2]דיווח פרטני'!G124,[2]גיליון3!$T$11:$T$25,0),MATCH('[2]דיווח פרטני'!C124,[2]גיליון3!$U$10:$X$10,0)))</f>
        <v>2E-3</v>
      </c>
    </row>
    <row r="123" spans="1:8" x14ac:dyDescent="0.3">
      <c r="A123" s="9" t="s">
        <v>135</v>
      </c>
      <c r="B123" s="9" t="s">
        <v>11</v>
      </c>
      <c r="C123" s="9" t="s">
        <v>12</v>
      </c>
      <c r="D123" s="9" t="s">
        <v>13</v>
      </c>
      <c r="E123" s="10">
        <v>2016</v>
      </c>
      <c r="F123" s="15">
        <v>12000</v>
      </c>
      <c r="G123" s="11" t="str">
        <f>VLOOKUP(A123,[1]גיליון2!$A$1:$G$136,7,FALSE)</f>
        <v>Euro VI דיזל</v>
      </c>
      <c r="H123" s="12">
        <f>IF(ISERROR(INDEX([2]גיליון3!$U$11:$X$25,MATCH('[2]דיווח פרטני'!G125,[2]גיליון3!$T$11:$T$25,0),MATCH('[2]דיווח פרטני'!C125,[2]גיליון3!$U$10:$X$10,0)))," ", INDEX([2]גיליון3!$U$11:$X$25,MATCH('[2]דיווח פרטני'!G125,[2]גיליון3!$T$11:$T$25,0),MATCH('[2]דיווח פרטני'!C125,[2]גיליון3!$U$10:$X$10,0)))</f>
        <v>2E-3</v>
      </c>
    </row>
    <row r="124" spans="1:8" x14ac:dyDescent="0.3">
      <c r="A124" s="9" t="s">
        <v>136</v>
      </c>
      <c r="B124" s="9" t="s">
        <v>47</v>
      </c>
      <c r="C124" s="9" t="s">
        <v>12</v>
      </c>
      <c r="D124" s="9" t="s">
        <v>13</v>
      </c>
      <c r="E124" s="10">
        <v>2016</v>
      </c>
      <c r="F124" s="9">
        <v>11000</v>
      </c>
      <c r="G124" s="11" t="str">
        <f>VLOOKUP(A124,[1]גיליון2!$A$1:$G$136,7,FALSE)</f>
        <v>Euro VI דיזל</v>
      </c>
      <c r="H124" s="12">
        <f>IF(ISERROR(INDEX([2]גיליון3!$U$11:$X$25,MATCH('[2]דיווח פרטני'!G126,[2]גיליון3!$T$11:$T$25,0),MATCH('[2]דיווח פרטני'!C126,[2]גיליון3!$U$10:$X$10,0)))," ", INDEX([2]גיליון3!$U$11:$X$25,MATCH('[2]דיווח פרטני'!G126,[2]גיליון3!$T$11:$T$25,0),MATCH('[2]דיווח פרטני'!C126,[2]גיליון3!$U$10:$X$10,0)))</f>
        <v>2E-3</v>
      </c>
    </row>
    <row r="125" spans="1:8" x14ac:dyDescent="0.3">
      <c r="A125" s="9" t="s">
        <v>137</v>
      </c>
      <c r="B125" s="9" t="s">
        <v>11</v>
      </c>
      <c r="C125" s="9" t="s">
        <v>12</v>
      </c>
      <c r="D125" s="9" t="s">
        <v>13</v>
      </c>
      <c r="E125" s="10">
        <v>2017</v>
      </c>
      <c r="F125" s="9">
        <v>15000</v>
      </c>
      <c r="G125" s="11" t="str">
        <f>VLOOKUP(A125,[1]גיליון2!$A$1:$G$136,7,FALSE)</f>
        <v>Euro VI דיזל</v>
      </c>
      <c r="H125" s="12">
        <f>IF(ISERROR(INDEX([2]גיליון3!$U$11:$X$25,MATCH('[2]דיווח פרטני'!G127,[2]גיליון3!$T$11:$T$25,0),MATCH('[2]דיווח פרטני'!C127,[2]גיליון3!$U$10:$X$10,0)))," ", INDEX([2]גיליון3!$U$11:$X$25,MATCH('[2]דיווח פרטני'!G127,[2]גיליון3!$T$11:$T$25,0),MATCH('[2]דיווח פרטני'!C127,[2]גיליון3!$U$10:$X$10,0)))</f>
        <v>2E-3</v>
      </c>
    </row>
    <row r="126" spans="1:8" x14ac:dyDescent="0.3">
      <c r="A126" s="9" t="s">
        <v>138</v>
      </c>
      <c r="B126" s="9" t="s">
        <v>11</v>
      </c>
      <c r="C126" s="9" t="s">
        <v>12</v>
      </c>
      <c r="D126" s="9" t="s">
        <v>13</v>
      </c>
      <c r="E126" s="10">
        <v>2017</v>
      </c>
      <c r="F126" s="9">
        <v>15000</v>
      </c>
      <c r="G126" s="11" t="str">
        <f>VLOOKUP(A126,[1]גיליון2!$A$1:$G$136,7,FALSE)</f>
        <v>Euro V</v>
      </c>
      <c r="H126" s="12">
        <f>IF(ISERROR(INDEX([2]גיליון3!$U$11:$X$25,MATCH('[2]דיווח פרטני'!G128,[2]גיליון3!$T$11:$T$25,0),MATCH('[2]דיווח פרטני'!C128,[2]גיליון3!$U$10:$X$10,0)))," ", INDEX([2]גיליון3!$U$11:$X$25,MATCH('[2]דיווח פרטני'!G128,[2]גיליון3!$T$11:$T$25,0),MATCH('[2]דיווח פרטני'!C128,[2]גיליון3!$U$10:$X$10,0)))</f>
        <v>2.3E-2</v>
      </c>
    </row>
    <row r="127" spans="1:8" x14ac:dyDescent="0.3">
      <c r="A127" s="9" t="s">
        <v>139</v>
      </c>
      <c r="B127" s="9" t="s">
        <v>11</v>
      </c>
      <c r="C127" s="9" t="s">
        <v>12</v>
      </c>
      <c r="D127" s="9" t="s">
        <v>13</v>
      </c>
      <c r="E127" s="10">
        <v>2017</v>
      </c>
      <c r="F127" s="9">
        <v>15000</v>
      </c>
      <c r="G127" s="11" t="str">
        <f>VLOOKUP(A127,[1]גיליון2!$A$1:$G$136,7,FALSE)</f>
        <v>Euro V</v>
      </c>
      <c r="H127" s="12">
        <f>IF(ISERROR(INDEX([2]גיליון3!$U$11:$X$25,MATCH('[2]דיווח פרטני'!G129,[2]גיליון3!$T$11:$T$25,0),MATCH('[2]דיווח פרטני'!C129,[2]גיליון3!$U$10:$X$10,0)))," ", INDEX([2]גיליון3!$U$11:$X$25,MATCH('[2]דיווח פרטני'!G129,[2]גיליון3!$T$11:$T$25,0),MATCH('[2]דיווח פרטני'!C129,[2]גיליון3!$U$10:$X$10,0)))</f>
        <v>2.3E-2</v>
      </c>
    </row>
    <row r="128" spans="1:8" x14ac:dyDescent="0.3">
      <c r="A128" s="9" t="s">
        <v>140</v>
      </c>
      <c r="B128" s="9" t="s">
        <v>11</v>
      </c>
      <c r="C128" s="9" t="s">
        <v>12</v>
      </c>
      <c r="D128" s="9" t="s">
        <v>13</v>
      </c>
      <c r="E128" s="10">
        <v>2017</v>
      </c>
      <c r="F128" s="9">
        <v>15000</v>
      </c>
      <c r="G128" s="11" t="str">
        <f>VLOOKUP(A128,[1]גיליון2!$A$1:$G$136,7,FALSE)</f>
        <v>Euro V</v>
      </c>
      <c r="H128" s="12">
        <f>IF(ISERROR(INDEX([2]גיליון3!$U$11:$X$25,MATCH('[2]דיווח פרטני'!G130,[2]גיליון3!$T$11:$T$25,0),MATCH('[2]דיווח פרטני'!C130,[2]גיליון3!$U$10:$X$10,0)))," ", INDEX([2]גיליון3!$U$11:$X$25,MATCH('[2]דיווח פרטני'!G130,[2]גיליון3!$T$11:$T$25,0),MATCH('[2]דיווח פרטני'!C130,[2]גיליון3!$U$10:$X$10,0)))</f>
        <v>2.3E-2</v>
      </c>
    </row>
    <row r="129" spans="1:8" x14ac:dyDescent="0.3">
      <c r="A129" s="9" t="s">
        <v>141</v>
      </c>
      <c r="B129" s="9" t="s">
        <v>11</v>
      </c>
      <c r="C129" s="9" t="s">
        <v>12</v>
      </c>
      <c r="D129" s="9" t="s">
        <v>13</v>
      </c>
      <c r="E129" s="10">
        <v>2017</v>
      </c>
      <c r="F129" s="9">
        <v>15000</v>
      </c>
      <c r="G129" s="11" t="str">
        <f>VLOOKUP(A129,[1]גיליון2!$A$1:$G$136,7,FALSE)</f>
        <v>Euro V</v>
      </c>
      <c r="H129" s="12">
        <f>IF(ISERROR(INDEX([2]גיליון3!$U$11:$X$25,MATCH('[2]דיווח פרטני'!G131,[2]גיליון3!$T$11:$T$25,0),MATCH('[2]דיווח פרטני'!C131,[2]גיליון3!$U$10:$X$10,0)))," ", INDEX([2]גיליון3!$U$11:$X$25,MATCH('[2]דיווח פרטני'!G131,[2]גיליון3!$T$11:$T$25,0),MATCH('[2]דיווח פרטני'!C131,[2]גיליון3!$U$10:$X$10,0)))</f>
        <v>2.3E-2</v>
      </c>
    </row>
    <row r="130" spans="1:8" x14ac:dyDescent="0.3">
      <c r="A130" s="9" t="s">
        <v>142</v>
      </c>
      <c r="B130" s="9" t="s">
        <v>11</v>
      </c>
      <c r="C130" s="9" t="s">
        <v>12</v>
      </c>
      <c r="D130" s="9" t="s">
        <v>13</v>
      </c>
      <c r="E130" s="10">
        <v>2017</v>
      </c>
      <c r="F130" s="9">
        <v>15000</v>
      </c>
      <c r="G130" s="11" t="str">
        <f>VLOOKUP(A130,[1]גיליון2!$A$1:$G$136,7,FALSE)</f>
        <v>Euro V</v>
      </c>
      <c r="H130" s="12">
        <f>IF(ISERROR(INDEX([2]גיליון3!$U$11:$X$25,MATCH('[2]דיווח פרטני'!G132,[2]גיליון3!$T$11:$T$25,0),MATCH('[2]דיווח פרטני'!C132,[2]גיליון3!$U$10:$X$10,0)))," ", INDEX([2]גיליון3!$U$11:$X$25,MATCH('[2]דיווח פרטני'!G132,[2]גיליון3!$T$11:$T$25,0),MATCH('[2]דיווח פרטני'!C132,[2]גיליון3!$U$10:$X$10,0)))</f>
        <v>2.3E-2</v>
      </c>
    </row>
    <row r="131" spans="1:8" x14ac:dyDescent="0.3">
      <c r="A131" s="9" t="s">
        <v>143</v>
      </c>
      <c r="B131" s="9" t="s">
        <v>32</v>
      </c>
      <c r="C131" s="9" t="s">
        <v>12</v>
      </c>
      <c r="D131" s="9" t="s">
        <v>13</v>
      </c>
      <c r="E131" s="10">
        <v>2018</v>
      </c>
      <c r="F131" s="9">
        <v>15000</v>
      </c>
      <c r="G131" s="11" t="s">
        <v>144</v>
      </c>
      <c r="H131" s="12">
        <f>IF(ISERROR(INDEX([2]גיליון3!$U$11:$X$25,MATCH('[2]דיווח פרטני'!G133,[2]גיליון3!$T$11:$T$25,0),MATCH('[2]דיווח פרטני'!C133,[2]גיליון3!$U$10:$X$10,0)))," ", INDEX([2]גיליון3!$U$11:$X$25,MATCH('[2]דיווח פרטני'!G133,[2]גיליון3!$T$11:$T$25,0),MATCH('[2]דיווח פרטני'!C133,[2]גיליון3!$U$10:$X$10,0)))</f>
        <v>2E-3</v>
      </c>
    </row>
    <row r="132" spans="1:8" x14ac:dyDescent="0.3">
      <c r="A132" s="9" t="s">
        <v>145</v>
      </c>
      <c r="B132" s="9" t="s">
        <v>11</v>
      </c>
      <c r="C132" s="9" t="s">
        <v>12</v>
      </c>
      <c r="D132" s="9" t="s">
        <v>13</v>
      </c>
      <c r="E132" s="10">
        <v>2017</v>
      </c>
      <c r="F132" s="15">
        <v>12000</v>
      </c>
      <c r="G132" s="11" t="str">
        <f>VLOOKUP(A132,[1]גיליון2!$A$1:$G$136,7,FALSE)</f>
        <v>Euro VI דיזל</v>
      </c>
      <c r="H132" s="12">
        <f>IF(ISERROR(INDEX([2]גיליון3!$U$11:$X$25,MATCH('[2]דיווח פרטני'!G134,[2]גיליון3!$T$11:$T$25,0),MATCH('[2]דיווח פרטני'!C134,[2]גיליון3!$U$10:$X$10,0)))," ", INDEX([2]גיליון3!$U$11:$X$25,MATCH('[2]דיווח פרטני'!G134,[2]גיליון3!$T$11:$T$25,0),MATCH('[2]דיווח פרטני'!C134,[2]גיליון3!$U$10:$X$10,0)))</f>
        <v>2E-3</v>
      </c>
    </row>
    <row r="133" spans="1:8" x14ac:dyDescent="0.3">
      <c r="A133" s="9" t="s">
        <v>146</v>
      </c>
      <c r="B133" s="9" t="s">
        <v>11</v>
      </c>
      <c r="C133" s="9" t="s">
        <v>12</v>
      </c>
      <c r="D133" s="9" t="s">
        <v>13</v>
      </c>
      <c r="E133" s="10">
        <v>2017</v>
      </c>
      <c r="F133" s="15">
        <v>12000</v>
      </c>
      <c r="G133" s="11" t="str">
        <f>VLOOKUP(A133,[1]גיליון2!$A$1:$G$136,7,FALSE)</f>
        <v>Euro VI דיזל</v>
      </c>
      <c r="H133" s="12">
        <f>IF(ISERROR(INDEX([2]גיליון3!$U$11:$X$25,MATCH('[2]דיווח פרטני'!G135,[2]גיליון3!$T$11:$T$25,0),MATCH('[2]דיווח פרטני'!C135,[2]גיליון3!$U$10:$X$10,0)))," ", INDEX([2]גיליון3!$U$11:$X$25,MATCH('[2]דיווח פרטני'!G135,[2]גיליון3!$T$11:$T$25,0),MATCH('[2]דיווח פרטני'!C135,[2]גיליון3!$U$10:$X$10,0)))</f>
        <v>2E-3</v>
      </c>
    </row>
    <row r="134" spans="1:8" x14ac:dyDescent="0.3">
      <c r="A134" s="9" t="s">
        <v>147</v>
      </c>
      <c r="B134" s="9" t="s">
        <v>109</v>
      </c>
      <c r="C134" s="9" t="s">
        <v>12</v>
      </c>
      <c r="D134" s="9" t="s">
        <v>13</v>
      </c>
      <c r="E134" s="10">
        <v>2017</v>
      </c>
      <c r="F134" s="15">
        <v>12000</v>
      </c>
      <c r="G134" s="11" t="s">
        <v>144</v>
      </c>
      <c r="H134" s="12">
        <f>IF(ISERROR(INDEX([2]גיליון3!$U$11:$X$25,MATCH('[2]דיווח פרטני'!G136,[2]גיליון3!$T$11:$T$25,0),MATCH('[2]דיווח פרטני'!C136,[2]גיליון3!$U$10:$X$10,0)))," ", INDEX([2]גיליון3!$U$11:$X$25,MATCH('[2]דיווח פרטני'!G136,[2]גיליון3!$T$11:$T$25,0),MATCH('[2]דיווח פרטני'!C136,[2]גיליון3!$U$10:$X$10,0)))</f>
        <v>2E-3</v>
      </c>
    </row>
    <row r="135" spans="1:8" x14ac:dyDescent="0.3">
      <c r="A135" s="9" t="s">
        <v>148</v>
      </c>
      <c r="B135" s="9" t="s">
        <v>109</v>
      </c>
      <c r="C135" s="9" t="s">
        <v>12</v>
      </c>
      <c r="D135" s="9" t="s">
        <v>13</v>
      </c>
      <c r="E135" s="10">
        <v>2016</v>
      </c>
      <c r="F135" s="15">
        <v>12000</v>
      </c>
      <c r="G135" s="11" t="s">
        <v>144</v>
      </c>
      <c r="H135" s="12">
        <f>IF(ISERROR(INDEX([2]גיליון3!$U$11:$X$25,MATCH('[2]דיווח פרטני'!G137,[2]גיליון3!$T$11:$T$25,0),MATCH('[2]דיווח פרטני'!C137,[2]גיליון3!$U$10:$X$10,0)))," ", INDEX([2]גיליון3!$U$11:$X$25,MATCH('[2]דיווח פרטני'!G137,[2]גיליון3!$T$11:$T$25,0),MATCH('[2]דיווח פרטני'!C137,[2]גיליון3!$U$10:$X$10,0)))</f>
        <v>2E-3</v>
      </c>
    </row>
    <row r="136" spans="1:8" x14ac:dyDescent="0.3">
      <c r="A136" s="9" t="s">
        <v>149</v>
      </c>
      <c r="B136" s="9" t="s">
        <v>109</v>
      </c>
      <c r="C136" s="9" t="s">
        <v>12</v>
      </c>
      <c r="D136" s="9" t="s">
        <v>13</v>
      </c>
      <c r="E136" s="10">
        <v>2016</v>
      </c>
      <c r="F136" s="15">
        <v>12000</v>
      </c>
      <c r="G136" s="11" t="s">
        <v>144</v>
      </c>
      <c r="H136" s="12">
        <f>IF(ISERROR(INDEX([2]גיליון3!$U$11:$X$25,MATCH('[2]דיווח פרטני'!G138,[2]גיליון3!$T$11:$T$25,0),MATCH('[2]דיווח פרטני'!C138,[2]גיליון3!$U$10:$X$10,0)))," ", INDEX([2]גיליון3!$U$11:$X$25,MATCH('[2]דיווח פרטני'!G138,[2]גיליון3!$T$11:$T$25,0),MATCH('[2]דיווח פרטני'!C138,[2]גיליון3!$U$10:$X$10,0)))</f>
        <v>2E-3</v>
      </c>
    </row>
    <row r="137" spans="1:8" x14ac:dyDescent="0.3">
      <c r="A137" s="9" t="s">
        <v>150</v>
      </c>
      <c r="B137" s="9" t="s">
        <v>32</v>
      </c>
      <c r="C137" s="9" t="s">
        <v>12</v>
      </c>
      <c r="D137" s="9" t="s">
        <v>13</v>
      </c>
      <c r="E137" s="10">
        <v>2019</v>
      </c>
      <c r="F137" s="15">
        <v>12000</v>
      </c>
      <c r="G137" s="11" t="s">
        <v>144</v>
      </c>
      <c r="H137" s="12">
        <f>IF(ISERROR(INDEX([2]גיליון3!$U$11:$X$25,MATCH('[2]דיווח פרטני'!G139,[2]גיליון3!$T$11:$T$25,0),MATCH('[2]דיווח פרטני'!C139,[2]גיליון3!$U$10:$X$10,0)))," ", INDEX([2]גיליון3!$U$11:$X$25,MATCH('[2]דיווח פרטני'!G139,[2]גיליון3!$T$11:$T$25,0),MATCH('[2]דיווח פרטני'!C139,[2]גיליון3!$U$10:$X$10,0)))</f>
        <v>2E-3</v>
      </c>
    </row>
    <row r="138" spans="1:8" x14ac:dyDescent="0.3">
      <c r="A138" s="9" t="s">
        <v>151</v>
      </c>
      <c r="B138" s="9" t="s">
        <v>32</v>
      </c>
      <c r="C138" s="9" t="s">
        <v>12</v>
      </c>
      <c r="D138" s="9" t="s">
        <v>13</v>
      </c>
      <c r="E138" s="10">
        <v>2019</v>
      </c>
      <c r="F138" s="15">
        <v>12000</v>
      </c>
      <c r="G138" s="11" t="s">
        <v>144</v>
      </c>
      <c r="H138" s="12">
        <f>IF(ISERROR(INDEX([2]גיליון3!$U$11:$X$25,MATCH('[2]דיווח פרטני'!G140,[2]גיליון3!$T$11:$T$25,0),MATCH('[2]דיווח פרטני'!C140,[2]גיליון3!$U$10:$X$10,0)))," ", INDEX([2]גיליון3!$U$11:$X$25,MATCH('[2]דיווח פרטני'!G140,[2]גיליון3!$T$11:$T$25,0),MATCH('[2]דיווח פרטני'!C140,[2]גיליון3!$U$10:$X$10,0)))</f>
        <v>2E-3</v>
      </c>
    </row>
    <row r="139" spans="1:8" x14ac:dyDescent="0.3">
      <c r="A139" s="9" t="s">
        <v>152</v>
      </c>
      <c r="B139" s="9" t="s">
        <v>11</v>
      </c>
      <c r="C139" s="9" t="s">
        <v>12</v>
      </c>
      <c r="D139" s="9" t="s">
        <v>13</v>
      </c>
      <c r="E139" s="10">
        <v>2019</v>
      </c>
      <c r="F139" s="9">
        <v>15000</v>
      </c>
      <c r="G139" s="11" t="s">
        <v>144</v>
      </c>
      <c r="H139" s="12">
        <f>IF(ISERROR(INDEX([2]גיליון3!$U$11:$X$25,MATCH('[2]דיווח פרטני'!G141,[2]גיליון3!$T$11:$T$25,0),MATCH('[2]דיווח פרטני'!C141,[2]גיליון3!$U$10:$X$10,0)))," ", INDEX([2]גיליון3!$U$11:$X$25,MATCH('[2]דיווח פרטני'!G141,[2]גיליון3!$T$11:$T$25,0),MATCH('[2]דיווח פרטני'!C141,[2]גיליון3!$U$10:$X$10,0)))</f>
        <v>2E-3</v>
      </c>
    </row>
    <row r="140" spans="1:8" x14ac:dyDescent="0.3">
      <c r="A140" s="9" t="s">
        <v>153</v>
      </c>
      <c r="B140" s="9" t="s">
        <v>11</v>
      </c>
      <c r="C140" s="9" t="s">
        <v>12</v>
      </c>
      <c r="D140" s="9" t="s">
        <v>13</v>
      </c>
      <c r="E140" s="10">
        <v>2019</v>
      </c>
      <c r="F140" s="9">
        <v>15000</v>
      </c>
      <c r="G140" s="11" t="s">
        <v>144</v>
      </c>
      <c r="H140" s="12">
        <f>IF(ISERROR(INDEX([2]גיליון3!$U$11:$X$25,MATCH('[2]דיווח פרטני'!G142,[2]גיליון3!$T$11:$T$25,0),MATCH('[2]דיווח פרטני'!C142,[2]גיליון3!$U$10:$X$10,0)))," ", INDEX([2]גיליון3!$U$11:$X$25,MATCH('[2]דיווח פרטני'!G142,[2]גיליון3!$T$11:$T$25,0),MATCH('[2]דיווח פרטני'!C142,[2]גיליון3!$U$10:$X$10,0)))</f>
        <v>2E-3</v>
      </c>
    </row>
    <row r="141" spans="1:8" x14ac:dyDescent="0.3">
      <c r="A141" s="9" t="s">
        <v>154</v>
      </c>
      <c r="B141" s="9" t="s">
        <v>11</v>
      </c>
      <c r="C141" s="9" t="s">
        <v>12</v>
      </c>
      <c r="D141" s="9" t="s">
        <v>13</v>
      </c>
      <c r="E141" s="10">
        <v>2019</v>
      </c>
      <c r="F141" s="9">
        <v>15000</v>
      </c>
      <c r="G141" s="11" t="s">
        <v>144</v>
      </c>
      <c r="H141" s="12">
        <f>IF(ISERROR(INDEX([2]גיליון3!$U$11:$X$25,MATCH('[2]דיווח פרטני'!G143,[2]גיליון3!$T$11:$T$25,0),MATCH('[2]דיווח פרטני'!C143,[2]גיליון3!$U$10:$X$10,0)))," ", INDEX([2]גיליון3!$U$11:$X$25,MATCH('[2]דיווח פרטני'!G143,[2]גיליון3!$T$11:$T$25,0),MATCH('[2]דיווח פרטני'!C143,[2]גיליון3!$U$10:$X$10,0)))</f>
        <v>2E-3</v>
      </c>
    </row>
    <row r="142" spans="1:8" x14ac:dyDescent="0.3">
      <c r="A142" s="9" t="s">
        <v>155</v>
      </c>
      <c r="B142" s="9" t="s">
        <v>11</v>
      </c>
      <c r="C142" s="9" t="s">
        <v>12</v>
      </c>
      <c r="D142" s="9" t="s">
        <v>13</v>
      </c>
      <c r="E142" s="10">
        <v>2019</v>
      </c>
      <c r="F142" s="9">
        <v>15000</v>
      </c>
      <c r="G142" s="11" t="s">
        <v>144</v>
      </c>
      <c r="H142" s="12">
        <f>IF(ISERROR(INDEX([2]גיליון3!$U$11:$X$25,MATCH('[2]דיווח פרטני'!G144,[2]גיליון3!$T$11:$T$25,0),MATCH('[2]דיווח פרטני'!C144,[2]גיליון3!$U$10:$X$10,0)))," ", INDEX([2]גיליון3!$U$11:$X$25,MATCH('[2]דיווח פרטני'!G144,[2]גיליון3!$T$11:$T$25,0),MATCH('[2]דיווח פרטני'!C144,[2]גיליון3!$U$10:$X$10,0)))</f>
        <v>2E-3</v>
      </c>
    </row>
    <row r="143" spans="1:8" x14ac:dyDescent="0.3">
      <c r="A143" s="9" t="s">
        <v>156</v>
      </c>
      <c r="B143" s="9" t="s">
        <v>11</v>
      </c>
      <c r="C143" s="9" t="s">
        <v>12</v>
      </c>
      <c r="D143" s="9" t="s">
        <v>13</v>
      </c>
      <c r="E143" s="10">
        <v>2019</v>
      </c>
      <c r="F143" s="9">
        <v>15000</v>
      </c>
      <c r="G143" s="11" t="s">
        <v>144</v>
      </c>
      <c r="H143" s="12">
        <f>IF(ISERROR(INDEX([2]גיליון3!$U$11:$X$25,MATCH('[2]דיווח פרטני'!G145,[2]גיליון3!$T$11:$T$25,0),MATCH('[2]דיווח פרטני'!C145,[2]גיליון3!$U$10:$X$10,0)))," ", INDEX([2]גיליון3!$U$11:$X$25,MATCH('[2]דיווח פרטני'!G145,[2]גיליון3!$T$11:$T$25,0),MATCH('[2]דיווח פרטני'!C145,[2]גיליון3!$U$10:$X$10,0)))</f>
        <v>2E-3</v>
      </c>
    </row>
    <row r="144" spans="1:8" x14ac:dyDescent="0.3">
      <c r="A144" s="9" t="s">
        <v>157</v>
      </c>
      <c r="B144" s="9" t="s">
        <v>11</v>
      </c>
      <c r="C144" s="9" t="s">
        <v>12</v>
      </c>
      <c r="D144" s="9" t="s">
        <v>13</v>
      </c>
      <c r="E144" s="10">
        <v>2019</v>
      </c>
      <c r="F144" s="9">
        <v>15000</v>
      </c>
      <c r="G144" s="11" t="s">
        <v>144</v>
      </c>
      <c r="H144" s="12">
        <f>IF(ISERROR(INDEX([2]גיליון3!$U$11:$X$25,MATCH('[2]דיווח פרטני'!G146,[2]גיליון3!$T$11:$T$25,0),MATCH('[2]דיווח פרטני'!C146,[2]גיליון3!$U$10:$X$10,0)))," ", INDEX([2]גיליון3!$U$11:$X$25,MATCH('[2]דיווח פרטני'!G146,[2]גיליון3!$T$11:$T$25,0),MATCH('[2]דיווח פרטני'!C146,[2]גיליון3!$U$10:$X$10,0)))</f>
        <v>2E-3</v>
      </c>
    </row>
    <row r="145" spans="1:8" x14ac:dyDescent="0.3">
      <c r="A145" s="9" t="s">
        <v>158</v>
      </c>
      <c r="B145" s="9" t="s">
        <v>11</v>
      </c>
      <c r="C145" s="9" t="s">
        <v>12</v>
      </c>
      <c r="D145" s="9" t="s">
        <v>13</v>
      </c>
      <c r="E145" s="10">
        <v>2019</v>
      </c>
      <c r="F145" s="9">
        <v>15000</v>
      </c>
      <c r="G145" s="11" t="s">
        <v>144</v>
      </c>
      <c r="H145" s="12">
        <f>IF(ISERROR(INDEX([2]גיליון3!$U$11:$X$25,MATCH('[2]דיווח פרטני'!G147,[2]גיליון3!$T$11:$T$25,0),MATCH('[2]דיווח פרטני'!C147,[2]גיליון3!$U$10:$X$10,0)))," ", INDEX([2]גיליון3!$U$11:$X$25,MATCH('[2]דיווח פרטני'!G147,[2]גיליון3!$T$11:$T$25,0),MATCH('[2]דיווח פרטני'!C147,[2]גיליון3!$U$10:$X$10,0)))</f>
        <v>2E-3</v>
      </c>
    </row>
    <row r="146" spans="1:8" x14ac:dyDescent="0.3">
      <c r="A146" s="9" t="s">
        <v>159</v>
      </c>
      <c r="B146" s="9" t="s">
        <v>15</v>
      </c>
      <c r="C146" s="9" t="s">
        <v>12</v>
      </c>
      <c r="D146" s="9" t="s">
        <v>13</v>
      </c>
      <c r="E146" s="10">
        <v>2018</v>
      </c>
      <c r="F146" s="9">
        <v>15000</v>
      </c>
      <c r="G146" s="11" t="s">
        <v>144</v>
      </c>
      <c r="H146" s="12">
        <f>IF(ISERROR(INDEX([2]גיליון3!$U$11:$X$25,MATCH('[2]דיווח פרטני'!G148,[2]גיליון3!$T$11:$T$25,0),MATCH('[2]דיווח פרטני'!C148,[2]גיליון3!$U$10:$X$10,0)))," ", INDEX([2]גיליון3!$U$11:$X$25,MATCH('[2]דיווח פרטני'!G148,[2]גיליון3!$T$11:$T$25,0),MATCH('[2]דיווח פרטני'!C148,[2]גיליון3!$U$10:$X$10,0)))</f>
        <v>2E-3</v>
      </c>
    </row>
    <row r="147" spans="1:8" x14ac:dyDescent="0.3">
      <c r="A147" s="9" t="s">
        <v>160</v>
      </c>
      <c r="B147" s="9" t="s">
        <v>15</v>
      </c>
      <c r="C147" s="9" t="s">
        <v>12</v>
      </c>
      <c r="D147" s="9" t="s">
        <v>13</v>
      </c>
      <c r="E147" s="10">
        <v>2018</v>
      </c>
      <c r="F147" s="9">
        <v>15000</v>
      </c>
      <c r="G147" s="11" t="s">
        <v>144</v>
      </c>
      <c r="H147" s="12">
        <f>IF(ISERROR(INDEX([2]גיליון3!$U$11:$X$25,MATCH('[2]דיווח פרטני'!G149,[2]גיליון3!$T$11:$T$25,0),MATCH('[2]דיווח פרטני'!C149,[2]גיליון3!$U$10:$X$10,0)))," ", INDEX([2]גיליון3!$U$11:$X$25,MATCH('[2]דיווח פרטני'!G149,[2]גיליון3!$T$11:$T$25,0),MATCH('[2]דיווח פרטני'!C149,[2]גיליון3!$U$10:$X$10,0)))</f>
        <v>2E-3</v>
      </c>
    </row>
    <row r="148" spans="1:8" x14ac:dyDescent="0.3">
      <c r="A148" s="9" t="s">
        <v>161</v>
      </c>
      <c r="B148" s="9" t="s">
        <v>15</v>
      </c>
      <c r="C148" s="9" t="s">
        <v>12</v>
      </c>
      <c r="D148" s="9" t="s">
        <v>13</v>
      </c>
      <c r="E148" s="10">
        <v>2018</v>
      </c>
      <c r="F148" s="9">
        <v>15000</v>
      </c>
      <c r="G148" s="11" t="s">
        <v>144</v>
      </c>
      <c r="H148" s="12">
        <f>IF(ISERROR(INDEX([2]גיליון3!$U$11:$X$25,MATCH('[2]דיווח פרטני'!G150,[2]גיליון3!$T$11:$T$25,0),MATCH('[2]דיווח פרטני'!C150,[2]גיליון3!$U$10:$X$10,0)))," ", INDEX([2]גיליון3!$U$11:$X$25,MATCH('[2]דיווח פרטני'!G150,[2]גיליון3!$T$11:$T$25,0),MATCH('[2]דיווח פרטני'!C150,[2]גיליון3!$U$10:$X$10,0)))</f>
        <v>2E-3</v>
      </c>
    </row>
    <row r="149" spans="1:8" x14ac:dyDescent="0.3">
      <c r="A149" s="9" t="s">
        <v>162</v>
      </c>
      <c r="B149" s="9" t="s">
        <v>11</v>
      </c>
      <c r="C149" s="9" t="s">
        <v>12</v>
      </c>
      <c r="D149" s="9" t="s">
        <v>13</v>
      </c>
      <c r="E149" s="10">
        <v>2019</v>
      </c>
      <c r="F149" s="9">
        <v>15000</v>
      </c>
      <c r="G149" s="11" t="s">
        <v>144</v>
      </c>
      <c r="H149" s="12">
        <f>IF(ISERROR(INDEX([2]גיליון3!$U$11:$X$25,MATCH('[2]דיווח פרטני'!G151,[2]גיליון3!$T$11:$T$25,0),MATCH('[2]דיווח פרטני'!C151,[2]גיליון3!$U$10:$X$10,0)))," ", INDEX([2]גיליון3!$U$11:$X$25,MATCH('[2]דיווח פרטני'!G151,[2]גיליון3!$T$11:$T$25,0),MATCH('[2]דיווח פרטני'!C151,[2]גיליון3!$U$10:$X$10,0)))</f>
        <v>2E-3</v>
      </c>
    </row>
    <row r="150" spans="1:8" x14ac:dyDescent="0.3">
      <c r="A150" s="9" t="s">
        <v>163</v>
      </c>
      <c r="B150" s="9" t="s">
        <v>32</v>
      </c>
      <c r="C150" s="9" t="s">
        <v>12</v>
      </c>
      <c r="D150" s="9" t="s">
        <v>13</v>
      </c>
      <c r="E150" s="10">
        <v>2019</v>
      </c>
      <c r="F150" s="15">
        <v>12000</v>
      </c>
      <c r="G150" s="11" t="s">
        <v>144</v>
      </c>
      <c r="H150" s="12">
        <f>IF(ISERROR(INDEX([2]גיליון3!$U$11:$X$25,MATCH('[2]דיווח פרטני'!G152,[2]גיליון3!$T$11:$T$25,0),MATCH('[2]דיווח פרטני'!C152,[2]גיליון3!$U$10:$X$10,0)))," ", INDEX([2]גיליון3!$U$11:$X$25,MATCH('[2]דיווח פרטני'!G152,[2]גיליון3!$T$11:$T$25,0),MATCH('[2]דיווח פרטני'!C152,[2]גיליון3!$U$10:$X$10,0)))</f>
        <v>2E-3</v>
      </c>
    </row>
    <row r="151" spans="1:8" x14ac:dyDescent="0.3">
      <c r="A151" s="9" t="s">
        <v>164</v>
      </c>
      <c r="B151" s="9" t="s">
        <v>32</v>
      </c>
      <c r="C151" s="9" t="s">
        <v>12</v>
      </c>
      <c r="D151" s="9" t="s">
        <v>13</v>
      </c>
      <c r="E151" s="10">
        <v>2019</v>
      </c>
      <c r="F151" s="15">
        <v>12000</v>
      </c>
      <c r="G151" s="11" t="s">
        <v>144</v>
      </c>
      <c r="H151" s="12">
        <f>IF(ISERROR(INDEX([2]גיליון3!$U$11:$X$25,MATCH('[2]דיווח פרטני'!G153,[2]גיליון3!$T$11:$T$25,0),MATCH('[2]דיווח פרטני'!C153,[2]גיליון3!$U$10:$X$10,0)))," ", INDEX([2]גיליון3!$U$11:$X$25,MATCH('[2]דיווח פרטני'!G153,[2]גיליון3!$T$11:$T$25,0),MATCH('[2]דיווח פרטני'!C153,[2]גיליון3!$U$10:$X$10,0)))</f>
        <v>2E-3</v>
      </c>
    </row>
    <row r="152" spans="1:8" x14ac:dyDescent="0.3">
      <c r="A152" s="9" t="s">
        <v>165</v>
      </c>
      <c r="B152" s="9" t="s">
        <v>32</v>
      </c>
      <c r="C152" s="9" t="s">
        <v>12</v>
      </c>
      <c r="D152" s="9" t="s">
        <v>13</v>
      </c>
      <c r="E152" s="10">
        <v>2019</v>
      </c>
      <c r="F152" s="15">
        <v>12000</v>
      </c>
      <c r="G152" s="11" t="s">
        <v>144</v>
      </c>
      <c r="H152" s="12">
        <f>IF(ISERROR(INDEX([2]גיליון3!$U$11:$X$25,MATCH('[2]דיווח פרטני'!G154,[2]גיליון3!$T$11:$T$25,0),MATCH('[2]דיווח פרטני'!C154,[2]גיליון3!$U$10:$X$10,0)))," ", INDEX([2]גיליון3!$U$11:$X$25,MATCH('[2]דיווח פרטני'!G154,[2]גיליון3!$T$11:$T$25,0),MATCH('[2]דיווח פרטני'!C154,[2]גיליון3!$U$10:$X$10,0)))</f>
        <v>2E-3</v>
      </c>
    </row>
    <row r="153" spans="1:8" x14ac:dyDescent="0.3">
      <c r="A153" s="1"/>
      <c r="B153" s="1"/>
      <c r="C153" s="1"/>
      <c r="D153" s="16"/>
      <c r="E153" s="17"/>
      <c r="G153" s="18"/>
      <c r="H153" s="19" t="str">
        <f>IF(ISERROR(INDEX([2]גיליון3!$U$11:$X$25,MATCH('[2]דיווח פרטני'!G4321,[2]גיליון3!$T$11:$T$25,0),MATCH('[2]דיווח פרטני'!C4321,[2]גיליון3!$U$10:$X$10,0)))," ", INDEX([2]גיליון3!$U$11:$X$25,MATCH('[2]דיווח פרטני'!G4321,[2]גיליון3!$T$11:$T$25,0),MATCH('[2]דיווח פרטני'!C4321,[2]גיליון3!$U$10:$X$10,0)))</f>
        <v xml:space="preserve"> </v>
      </c>
    </row>
    <row r="154" spans="1:8" x14ac:dyDescent="0.3">
      <c r="A154" s="1"/>
      <c r="B154" s="1"/>
      <c r="C154" s="1"/>
      <c r="D154" s="16"/>
      <c r="E154" s="17"/>
      <c r="G154" s="18"/>
      <c r="H154" s="19" t="str">
        <f>IF(ISERROR(INDEX([2]גיליון3!$U$11:$X$25,MATCH('[2]דיווח פרטני'!G4322,[2]גיליון3!$T$11:$T$25,0),MATCH('[2]דיווח פרטני'!C4322,[2]גיליון3!$U$10:$X$10,0)))," ", INDEX([2]גיליון3!$U$11:$X$25,MATCH('[2]דיווח פרטני'!G4322,[2]גיליון3!$T$11:$T$25,0),MATCH('[2]דיווח פרטני'!C4322,[2]גיליון3!$U$10:$X$10,0)))</f>
        <v xml:space="preserve"> </v>
      </c>
    </row>
    <row r="155" spans="1:8" x14ac:dyDescent="0.3">
      <c r="A155" s="1"/>
      <c r="B155" s="1"/>
      <c r="C155" s="1"/>
      <c r="D155" s="16"/>
      <c r="E155" s="17"/>
      <c r="G155" s="18"/>
      <c r="H155" s="19" t="str">
        <f>IF(ISERROR(INDEX([2]גיליון3!$U$11:$X$25,MATCH('[2]דיווח פרטני'!G4323,[2]גיליון3!$T$11:$T$25,0),MATCH('[2]דיווח פרטני'!C4323,[2]גיליון3!$U$10:$X$10,0)))," ", INDEX([2]גיליון3!$U$11:$X$25,MATCH('[2]דיווח פרטני'!G4323,[2]גיליון3!$T$11:$T$25,0),MATCH('[2]דיווח פרטני'!C4323,[2]גיליון3!$U$10:$X$10,0)))</f>
        <v xml:space="preserve"> </v>
      </c>
    </row>
    <row r="156" spans="1:8" x14ac:dyDescent="0.3">
      <c r="A156" s="1"/>
      <c r="B156" s="1"/>
      <c r="C156" s="1"/>
      <c r="D156" s="16"/>
      <c r="E156" s="17"/>
      <c r="G156" s="18"/>
      <c r="H156" s="19" t="str">
        <f>IF(ISERROR(INDEX([2]גיליון3!$U$11:$X$25,MATCH('[2]דיווח פרטני'!G4324,[2]גיליון3!$T$11:$T$25,0),MATCH('[2]דיווח פרטני'!C4324,[2]גיליון3!$U$10:$X$10,0)))," ", INDEX([2]גיליון3!$U$11:$X$25,MATCH('[2]דיווח פרטני'!G4324,[2]גיליון3!$T$11:$T$25,0),MATCH('[2]דיווח פרטני'!C4324,[2]גיליון3!$U$10:$X$10,0)))</f>
        <v xml:space="preserve"> </v>
      </c>
    </row>
    <row r="157" spans="1:8" x14ac:dyDescent="0.3">
      <c r="A157" s="1"/>
      <c r="B157" s="1"/>
      <c r="C157" s="1"/>
      <c r="D157" s="16"/>
      <c r="E157" s="17"/>
      <c r="G157" s="18"/>
      <c r="H157" s="19" t="str">
        <f>IF(ISERROR(INDEX([2]גיליון3!$U$11:$X$25,MATCH('[2]דיווח פרטני'!G4325,[2]גיליון3!$T$11:$T$25,0),MATCH('[2]דיווח פרטני'!C4325,[2]גיליון3!$U$10:$X$10,0)))," ", INDEX([2]גיליון3!$U$11:$X$25,MATCH('[2]דיווח פרטני'!G4325,[2]גיליון3!$T$11:$T$25,0),MATCH('[2]דיווח פרטני'!C4325,[2]גיליון3!$U$10:$X$10,0)))</f>
        <v xml:space="preserve"> </v>
      </c>
    </row>
    <row r="158" spans="1:8" x14ac:dyDescent="0.3">
      <c r="A158" s="1"/>
      <c r="B158" s="1"/>
      <c r="C158" s="1"/>
      <c r="D158" s="16"/>
      <c r="E158" s="17"/>
      <c r="G158" s="18"/>
      <c r="H158" s="19" t="str">
        <f>IF(ISERROR(INDEX([2]גיליון3!$U$11:$X$25,MATCH('[2]דיווח פרטני'!G4326,[2]גיליון3!$T$11:$T$25,0),MATCH('[2]דיווח פרטני'!C4326,[2]גיליון3!$U$10:$X$10,0)))," ", INDEX([2]גיליון3!$U$11:$X$25,MATCH('[2]דיווח פרטני'!G4326,[2]גיליון3!$T$11:$T$25,0),MATCH('[2]דיווח פרטני'!C4326,[2]גיליון3!$U$10:$X$10,0)))</f>
        <v xml:space="preserve"> </v>
      </c>
    </row>
    <row r="159" spans="1:8" x14ac:dyDescent="0.3">
      <c r="A159" s="1"/>
      <c r="B159" s="1"/>
      <c r="C159" s="1"/>
      <c r="D159" s="16"/>
      <c r="E159" s="17"/>
      <c r="G159" s="18"/>
      <c r="H159" s="19" t="str">
        <f>IF(ISERROR(INDEX([2]גיליון3!$U$11:$X$25,MATCH('[2]דיווח פרטני'!G4327,[2]גיליון3!$T$11:$T$25,0),MATCH('[2]דיווח פרטני'!C4327,[2]גיליון3!$U$10:$X$10,0)))," ", INDEX([2]גיליון3!$U$11:$X$25,MATCH('[2]דיווח פרטני'!G4327,[2]גיליון3!$T$11:$T$25,0),MATCH('[2]דיווח פרטני'!C4327,[2]גיליון3!$U$10:$X$10,0)))</f>
        <v xml:space="preserve"> </v>
      </c>
    </row>
    <row r="160" spans="1:8" x14ac:dyDescent="0.3">
      <c r="A160" s="1"/>
      <c r="B160" s="1"/>
      <c r="C160" s="1"/>
      <c r="D160" s="16"/>
      <c r="E160" s="17"/>
      <c r="G160" s="18"/>
      <c r="H160" s="19" t="str">
        <f>IF(ISERROR(INDEX([2]גיליון3!$U$11:$X$25,MATCH('[2]דיווח פרטני'!G4328,[2]גיליון3!$T$11:$T$25,0),MATCH('[2]דיווח פרטני'!C4328,[2]גיליון3!$U$10:$X$10,0)))," ", INDEX([2]גיליון3!$U$11:$X$25,MATCH('[2]דיווח פרטני'!G4328,[2]גיליון3!$T$11:$T$25,0),MATCH('[2]דיווח פרטני'!C4328,[2]גיליון3!$U$10:$X$10,0)))</f>
        <v xml:space="preserve"> </v>
      </c>
    </row>
    <row r="161" spans="1:8" x14ac:dyDescent="0.3">
      <c r="A161" s="1"/>
      <c r="B161" s="1"/>
      <c r="C161" s="1"/>
      <c r="D161" s="16"/>
      <c r="E161" s="17"/>
      <c r="G161" s="18"/>
      <c r="H161" s="19" t="str">
        <f>IF(ISERROR(INDEX([2]גיליון3!$U$11:$X$25,MATCH('[2]דיווח פרטני'!G4329,[2]גיליון3!$T$11:$T$25,0),MATCH('[2]דיווח פרטני'!C4329,[2]גיליון3!$U$10:$X$10,0)))," ", INDEX([2]גיליון3!$U$11:$X$25,MATCH('[2]דיווח פרטני'!G4329,[2]גיליון3!$T$11:$T$25,0),MATCH('[2]דיווח פרטני'!C4329,[2]גיליון3!$U$10:$X$10,0)))</f>
        <v xml:space="preserve"> </v>
      </c>
    </row>
    <row r="162" spans="1:8" x14ac:dyDescent="0.3">
      <c r="A162" s="1"/>
      <c r="B162" s="1"/>
      <c r="C162" s="1"/>
      <c r="D162" s="16"/>
      <c r="E162" s="17"/>
      <c r="G162" s="18"/>
      <c r="H162" s="19" t="str">
        <f>IF(ISERROR(INDEX([2]גיליון3!$U$11:$X$25,MATCH('[2]דיווח פרטני'!G4330,[2]גיליון3!$T$11:$T$25,0),MATCH('[2]דיווח פרטני'!C4330,[2]גיליון3!$U$10:$X$10,0)))," ", INDEX([2]גיליון3!$U$11:$X$25,MATCH('[2]דיווח פרטני'!G4330,[2]גיליון3!$T$11:$T$25,0),MATCH('[2]דיווח פרטני'!C4330,[2]גיליון3!$U$10:$X$10,0)))</f>
        <v xml:space="preserve"> </v>
      </c>
    </row>
    <row r="163" spans="1:8" x14ac:dyDescent="0.3">
      <c r="A163" s="1"/>
      <c r="B163" s="1"/>
      <c r="C163" s="1"/>
      <c r="D163" s="16"/>
      <c r="E163" s="17"/>
      <c r="G163" s="18"/>
      <c r="H163" s="19" t="str">
        <f>IF(ISERROR(INDEX([2]גיליון3!$U$11:$X$25,MATCH('[2]דיווח פרטני'!G4331,[2]גיליון3!$T$11:$T$25,0),MATCH('[2]דיווח פרטני'!C4331,[2]גיליון3!$U$10:$X$10,0)))," ", INDEX([2]גיליון3!$U$11:$X$25,MATCH('[2]דיווח פרטני'!G4331,[2]גיליון3!$T$11:$T$25,0),MATCH('[2]דיווח פרטני'!C4331,[2]גיליון3!$U$10:$X$10,0)))</f>
        <v xml:space="preserve"> </v>
      </c>
    </row>
    <row r="164" spans="1:8" x14ac:dyDescent="0.3">
      <c r="A164" s="1"/>
      <c r="B164" s="1"/>
      <c r="C164" s="1"/>
      <c r="D164" s="16"/>
      <c r="E164" s="17"/>
      <c r="G164" s="18"/>
      <c r="H164" s="19" t="str">
        <f>IF(ISERROR(INDEX([2]גיליון3!$U$11:$X$25,MATCH('[2]דיווח פרטני'!G4332,[2]גיליון3!$T$11:$T$25,0),MATCH('[2]דיווח פרטני'!C4332,[2]גיליון3!$U$10:$X$10,0)))," ", INDEX([2]גיליון3!$U$11:$X$25,MATCH('[2]דיווח פרטני'!G4332,[2]גיליון3!$T$11:$T$25,0),MATCH('[2]דיווח פרטני'!C4332,[2]גיליון3!$U$10:$X$10,0)))</f>
        <v xml:space="preserve"> </v>
      </c>
    </row>
    <row r="165" spans="1:8" x14ac:dyDescent="0.3">
      <c r="A165" s="1"/>
      <c r="B165" s="1"/>
      <c r="C165" s="1"/>
      <c r="D165" s="16"/>
      <c r="E165" s="17"/>
      <c r="G165" s="18"/>
      <c r="H165" s="19" t="str">
        <f>IF(ISERROR(INDEX([2]גיליון3!$U$11:$X$25,MATCH('[2]דיווח פרטני'!G4333,[2]גיליון3!$T$11:$T$25,0),MATCH('[2]דיווח פרטני'!C4333,[2]גיליון3!$U$10:$X$10,0)))," ", INDEX([2]גיליון3!$U$11:$X$25,MATCH('[2]דיווח פרטני'!G4333,[2]גיליון3!$T$11:$T$25,0),MATCH('[2]דיווח פרטני'!C4333,[2]גיליון3!$U$10:$X$10,0)))</f>
        <v xml:space="preserve"> </v>
      </c>
    </row>
    <row r="166" spans="1:8" x14ac:dyDescent="0.3">
      <c r="A166" s="1"/>
      <c r="B166" s="1"/>
      <c r="C166" s="1"/>
      <c r="D166" s="16"/>
      <c r="E166" s="17"/>
      <c r="G166" s="18"/>
      <c r="H166" s="19" t="str">
        <f>IF(ISERROR(INDEX([2]גיליון3!$U$11:$X$25,MATCH('[2]דיווח פרטני'!G4334,[2]גיליון3!$T$11:$T$25,0),MATCH('[2]דיווח פרטני'!C4334,[2]גיליון3!$U$10:$X$10,0)))," ", INDEX([2]גיליון3!$U$11:$X$25,MATCH('[2]דיווח פרטני'!G4334,[2]גיליון3!$T$11:$T$25,0),MATCH('[2]דיווח פרטני'!C4334,[2]גיליון3!$U$10:$X$10,0)))</f>
        <v xml:space="preserve"> </v>
      </c>
    </row>
    <row r="167" spans="1:8" x14ac:dyDescent="0.3">
      <c r="A167" s="1"/>
      <c r="B167" s="1"/>
      <c r="C167" s="1"/>
      <c r="D167" s="16"/>
      <c r="E167" s="17"/>
      <c r="G167" s="18"/>
      <c r="H167" s="19" t="str">
        <f>IF(ISERROR(INDEX([2]גיליון3!$U$11:$X$25,MATCH('[2]דיווח פרטני'!G4335,[2]גיליון3!$T$11:$T$25,0),MATCH('[2]דיווח פרטני'!C4335,[2]גיליון3!$U$10:$X$10,0)))," ", INDEX([2]גיליון3!$U$11:$X$25,MATCH('[2]דיווח פרטני'!G4335,[2]גיליון3!$T$11:$T$25,0),MATCH('[2]דיווח פרטני'!C4335,[2]גיליון3!$U$10:$X$10,0)))</f>
        <v xml:space="preserve"> </v>
      </c>
    </row>
    <row r="168" spans="1:8" x14ac:dyDescent="0.3">
      <c r="A168" s="1"/>
      <c r="B168" s="1"/>
      <c r="C168" s="1"/>
      <c r="D168" s="16"/>
      <c r="E168" s="17"/>
      <c r="G168" s="18"/>
      <c r="H168" s="19" t="str">
        <f>IF(ISERROR(INDEX([2]גיליון3!$U$11:$X$25,MATCH('[2]דיווח פרטני'!G4336,[2]גיליון3!$T$11:$T$25,0),MATCH('[2]דיווח פרטני'!C4336,[2]גיליון3!$U$10:$X$10,0)))," ", INDEX([2]גיליון3!$U$11:$X$25,MATCH('[2]דיווח פרטני'!G4336,[2]גיליון3!$T$11:$T$25,0),MATCH('[2]דיווח פרטני'!C4336,[2]גיליון3!$U$10:$X$10,0)))</f>
        <v xml:space="preserve"> </v>
      </c>
    </row>
    <row r="169" spans="1:8" x14ac:dyDescent="0.3">
      <c r="A169" s="1"/>
      <c r="B169" s="1"/>
      <c r="C169" s="1"/>
      <c r="D169" s="16"/>
      <c r="E169" s="17"/>
      <c r="G169" s="18"/>
      <c r="H169" s="19" t="str">
        <f>IF(ISERROR(INDEX([2]גיליון3!$U$11:$X$25,MATCH('[2]דיווח פרטני'!G4337,[2]גיליון3!$T$11:$T$25,0),MATCH('[2]דיווח פרטני'!C4337,[2]גיליון3!$U$10:$X$10,0)))," ", INDEX([2]גיליון3!$U$11:$X$25,MATCH('[2]דיווח פרטני'!G4337,[2]גיליון3!$T$11:$T$25,0),MATCH('[2]דיווח פרטני'!C4337,[2]גיליון3!$U$10:$X$10,0)))</f>
        <v xml:space="preserve"> </v>
      </c>
    </row>
    <row r="170" spans="1:8" x14ac:dyDescent="0.3">
      <c r="A170" s="1"/>
      <c r="B170" s="1"/>
      <c r="C170" s="1"/>
      <c r="D170" s="16"/>
      <c r="E170" s="17"/>
      <c r="G170" s="18"/>
      <c r="H170" s="19" t="str">
        <f>IF(ISERROR(INDEX([2]גיליון3!$U$11:$X$25,MATCH('[2]דיווח פרטני'!G4338,[2]גיליון3!$T$11:$T$25,0),MATCH('[2]דיווח פרטני'!C4338,[2]גיליון3!$U$10:$X$10,0)))," ", INDEX([2]גיליון3!$U$11:$X$25,MATCH('[2]דיווח פרטני'!G4338,[2]גיליון3!$T$11:$T$25,0),MATCH('[2]דיווח פרטני'!C4338,[2]גיליון3!$U$10:$X$10,0)))</f>
        <v xml:space="preserve"> </v>
      </c>
    </row>
    <row r="171" spans="1:8" x14ac:dyDescent="0.3">
      <c r="A171" s="1"/>
      <c r="B171" s="1"/>
      <c r="C171" s="1"/>
      <c r="D171" s="16"/>
      <c r="E171" s="17"/>
      <c r="G171" s="18"/>
      <c r="H171" s="19" t="str">
        <f>IF(ISERROR(INDEX([2]גיליון3!$U$11:$X$25,MATCH('[2]דיווח פרטני'!G4339,[2]גיליון3!$T$11:$T$25,0),MATCH('[2]דיווח פרטני'!C4339,[2]גיליון3!$U$10:$X$10,0)))," ", INDEX([2]גיליון3!$U$11:$X$25,MATCH('[2]דיווח פרטני'!G4339,[2]גיליון3!$T$11:$T$25,0),MATCH('[2]דיווח פרטני'!C4339,[2]גיליון3!$U$10:$X$10,0)))</f>
        <v xml:space="preserve"> </v>
      </c>
    </row>
    <row r="172" spans="1:8" x14ac:dyDescent="0.3">
      <c r="A172" s="1"/>
      <c r="B172" s="1"/>
      <c r="C172" s="1"/>
      <c r="D172" s="16"/>
      <c r="E172" s="17"/>
      <c r="G172" s="18"/>
      <c r="H172" s="19" t="str">
        <f>IF(ISERROR(INDEX([2]גיליון3!$U$11:$X$25,MATCH('[2]דיווח פרטני'!G4340,[2]גיליון3!$T$11:$T$25,0),MATCH('[2]דיווח פרטני'!C4340,[2]גיליון3!$U$10:$X$10,0)))," ", INDEX([2]גיליון3!$U$11:$X$25,MATCH('[2]דיווח פרטני'!G4340,[2]גיליון3!$T$11:$T$25,0),MATCH('[2]דיווח פרטני'!C4340,[2]גיליון3!$U$10:$X$10,0)))</f>
        <v xml:space="preserve"> </v>
      </c>
    </row>
    <row r="173" spans="1:8" x14ac:dyDescent="0.3">
      <c r="A173" s="1"/>
      <c r="B173" s="1"/>
      <c r="C173" s="1"/>
      <c r="D173" s="16"/>
      <c r="E173" s="17"/>
      <c r="G173" s="18"/>
      <c r="H173" s="19" t="str">
        <f>IF(ISERROR(INDEX([2]גיליון3!$U$11:$X$25,MATCH('[2]דיווח פרטני'!G4341,[2]גיליון3!$T$11:$T$25,0),MATCH('[2]דיווח פרטני'!C4341,[2]גיליון3!$U$10:$X$10,0)))," ", INDEX([2]גיליון3!$U$11:$X$25,MATCH('[2]דיווח פרטני'!G4341,[2]גיליון3!$T$11:$T$25,0),MATCH('[2]דיווח פרטני'!C4341,[2]גיליון3!$U$10:$X$10,0)))</f>
        <v xml:space="preserve"> </v>
      </c>
    </row>
    <row r="174" spans="1:8" x14ac:dyDescent="0.3">
      <c r="A174" s="1"/>
      <c r="B174" s="1"/>
      <c r="C174" s="1"/>
      <c r="D174" s="16"/>
      <c r="E174" s="17"/>
      <c r="G174" s="18"/>
      <c r="H174" s="19" t="str">
        <f>IF(ISERROR(INDEX([2]גיליון3!$U$11:$X$25,MATCH('[2]דיווח פרטני'!G4342,[2]גיליון3!$T$11:$T$25,0),MATCH('[2]דיווח פרטני'!C4342,[2]גיליון3!$U$10:$X$10,0)))," ", INDEX([2]גיליון3!$U$11:$X$25,MATCH('[2]דיווח פרטני'!G4342,[2]גיליון3!$T$11:$T$25,0),MATCH('[2]דיווח פרטני'!C4342,[2]גיליון3!$U$10:$X$10,0)))</f>
        <v xml:space="preserve"> </v>
      </c>
    </row>
    <row r="175" spans="1:8" x14ac:dyDescent="0.3">
      <c r="A175" s="1"/>
      <c r="B175" s="1"/>
      <c r="C175" s="1"/>
      <c r="D175" s="16"/>
      <c r="E175" s="17"/>
      <c r="G175" s="18"/>
      <c r="H175" s="19" t="str">
        <f>IF(ISERROR(INDEX([2]גיליון3!$U$11:$X$25,MATCH('[2]דיווח פרטני'!G4343,[2]גיליון3!$T$11:$T$25,0),MATCH('[2]דיווח פרטני'!C4343,[2]גיליון3!$U$10:$X$10,0)))," ", INDEX([2]גיליון3!$U$11:$X$25,MATCH('[2]דיווח פרטני'!G4343,[2]גיליון3!$T$11:$T$25,0),MATCH('[2]דיווח פרטני'!C4343,[2]גיליון3!$U$10:$X$10,0)))</f>
        <v xml:space="preserve"> </v>
      </c>
    </row>
    <row r="176" spans="1:8" x14ac:dyDescent="0.3">
      <c r="A176" s="1"/>
      <c r="B176" s="1"/>
      <c r="C176" s="1"/>
      <c r="D176" s="16"/>
      <c r="E176" s="17"/>
      <c r="G176" s="18"/>
      <c r="H176" s="19" t="str">
        <f>IF(ISERROR(INDEX([2]גיליון3!$U$11:$X$25,MATCH('[2]דיווח פרטני'!G4344,[2]גיליון3!$T$11:$T$25,0),MATCH('[2]דיווח פרטני'!C4344,[2]גיליון3!$U$10:$X$10,0)))," ", INDEX([2]גיליון3!$U$11:$X$25,MATCH('[2]דיווח פרטני'!G4344,[2]גיליון3!$T$11:$T$25,0),MATCH('[2]דיווח פרטני'!C4344,[2]גיליון3!$U$10:$X$10,0)))</f>
        <v xml:space="preserve"> </v>
      </c>
    </row>
    <row r="177" spans="1:8" x14ac:dyDescent="0.3">
      <c r="A177" s="1"/>
      <c r="B177" s="1"/>
      <c r="C177" s="1"/>
      <c r="D177" s="16"/>
      <c r="E177" s="17"/>
      <c r="G177" s="18"/>
      <c r="H177" s="19" t="str">
        <f>IF(ISERROR(INDEX([2]גיליון3!$U$11:$X$25,MATCH('[2]דיווח פרטני'!G4345,[2]גיליון3!$T$11:$T$25,0),MATCH('[2]דיווח פרטני'!C4345,[2]גיליון3!$U$10:$X$10,0)))," ", INDEX([2]גיליון3!$U$11:$X$25,MATCH('[2]דיווח פרטני'!G4345,[2]גיליון3!$T$11:$T$25,0),MATCH('[2]דיווח פרטני'!C4345,[2]גיליון3!$U$10:$X$10,0)))</f>
        <v xml:space="preserve"> </v>
      </c>
    </row>
    <row r="178" spans="1:8" x14ac:dyDescent="0.3">
      <c r="A178" s="1"/>
      <c r="B178" s="1"/>
      <c r="C178" s="1"/>
      <c r="D178" s="16"/>
      <c r="E178" s="17"/>
      <c r="G178" s="18"/>
      <c r="H178" s="19" t="str">
        <f>IF(ISERROR(INDEX([2]גיליון3!$U$11:$X$25,MATCH('[2]דיווח פרטני'!G4346,[2]גיליון3!$T$11:$T$25,0),MATCH('[2]דיווח פרטני'!C4346,[2]גיליון3!$U$10:$X$10,0)))," ", INDEX([2]גיליון3!$U$11:$X$25,MATCH('[2]דיווח פרטני'!G4346,[2]גיליון3!$T$11:$T$25,0),MATCH('[2]דיווח פרטני'!C4346,[2]גיליון3!$U$10:$X$10,0)))</f>
        <v xml:space="preserve"> </v>
      </c>
    </row>
    <row r="179" spans="1:8" x14ac:dyDescent="0.3">
      <c r="A179" s="1"/>
      <c r="B179" s="1"/>
      <c r="C179" s="1"/>
      <c r="D179" s="16"/>
      <c r="E179" s="17"/>
      <c r="G179" s="18"/>
      <c r="H179" s="19" t="str">
        <f>IF(ISERROR(INDEX([2]גיליון3!$U$11:$X$25,MATCH('[2]דיווח פרטני'!G4347,[2]גיליון3!$T$11:$T$25,0),MATCH('[2]דיווח פרטני'!C4347,[2]גיליון3!$U$10:$X$10,0)))," ", INDEX([2]גיליון3!$U$11:$X$25,MATCH('[2]דיווח פרטני'!G4347,[2]גיליון3!$T$11:$T$25,0),MATCH('[2]דיווח פרטני'!C4347,[2]גיליון3!$U$10:$X$10,0)))</f>
        <v xml:space="preserve"> </v>
      </c>
    </row>
    <row r="180" spans="1:8" x14ac:dyDescent="0.3">
      <c r="A180" s="1"/>
      <c r="B180" s="1"/>
      <c r="C180" s="1"/>
      <c r="D180" s="16"/>
      <c r="E180" s="17"/>
      <c r="G180" s="18"/>
      <c r="H180" s="19" t="str">
        <f>IF(ISERROR(INDEX([2]גיליון3!$U$11:$X$25,MATCH('[2]דיווח פרטני'!G4348,[2]גיליון3!$T$11:$T$25,0),MATCH('[2]דיווח פרטני'!C4348,[2]גיליון3!$U$10:$X$10,0)))," ", INDEX([2]גיליון3!$U$11:$X$25,MATCH('[2]דיווח פרטני'!G4348,[2]גיליון3!$T$11:$T$25,0),MATCH('[2]דיווח פרטני'!C4348,[2]גיליון3!$U$10:$X$10,0)))</f>
        <v xml:space="preserve"> </v>
      </c>
    </row>
    <row r="181" spans="1:8" x14ac:dyDescent="0.3">
      <c r="A181" s="1"/>
      <c r="B181" s="1"/>
      <c r="C181" s="1"/>
      <c r="D181" s="16"/>
      <c r="E181" s="17"/>
      <c r="G181" s="18"/>
      <c r="H181" s="19" t="str">
        <f>IF(ISERROR(INDEX([2]גיליון3!$U$11:$X$25,MATCH('[2]דיווח פרטני'!G4349,[2]גיליון3!$T$11:$T$25,0),MATCH('[2]דיווח פרטני'!C4349,[2]גיליון3!$U$10:$X$10,0)))," ", INDEX([2]גיליון3!$U$11:$X$25,MATCH('[2]דיווח פרטני'!G4349,[2]גיליון3!$T$11:$T$25,0),MATCH('[2]דיווח פרטני'!C4349,[2]גיליון3!$U$10:$X$10,0)))</f>
        <v xml:space="preserve"> </v>
      </c>
    </row>
    <row r="182" spans="1:8" x14ac:dyDescent="0.3">
      <c r="A182" s="1"/>
      <c r="B182" s="1"/>
      <c r="C182" s="1"/>
      <c r="D182" s="16"/>
      <c r="E182" s="17"/>
      <c r="G182" s="18"/>
      <c r="H182" s="19" t="str">
        <f>IF(ISERROR(INDEX([2]גיליון3!$U$11:$X$25,MATCH('[2]דיווח פרטני'!G4350,[2]גיליון3!$T$11:$T$25,0),MATCH('[2]דיווח פרטני'!C4350,[2]גיליון3!$U$10:$X$10,0)))," ", INDEX([2]גיליון3!$U$11:$X$25,MATCH('[2]דיווח פרטני'!G4350,[2]גיליון3!$T$11:$T$25,0),MATCH('[2]דיווח פרטני'!C4350,[2]גיליון3!$U$10:$X$10,0)))</f>
        <v xml:space="preserve"> </v>
      </c>
    </row>
    <row r="183" spans="1:8" x14ac:dyDescent="0.3">
      <c r="A183" s="1"/>
      <c r="B183" s="1"/>
      <c r="C183" s="1"/>
      <c r="D183" s="16"/>
      <c r="E183" s="17"/>
      <c r="G183" s="18"/>
      <c r="H183" s="19" t="str">
        <f>IF(ISERROR(INDEX([2]גיליון3!$U$11:$X$25,MATCH('[2]דיווח פרטני'!G4351,[2]גיליון3!$T$11:$T$25,0),MATCH('[2]דיווח פרטני'!C4351,[2]גיליון3!$U$10:$X$10,0)))," ", INDEX([2]גיליון3!$U$11:$X$25,MATCH('[2]דיווח פרטני'!G4351,[2]גיליון3!$T$11:$T$25,0),MATCH('[2]דיווח פרטני'!C4351,[2]גיליון3!$U$10:$X$10,0)))</f>
        <v xml:space="preserve"> </v>
      </c>
    </row>
    <row r="184" spans="1:8" x14ac:dyDescent="0.3">
      <c r="A184" s="1"/>
      <c r="B184" s="1"/>
      <c r="C184" s="1"/>
      <c r="D184" s="16"/>
      <c r="E184" s="17"/>
      <c r="G184" s="18"/>
      <c r="H184" s="19" t="str">
        <f>IF(ISERROR(INDEX([2]גיליון3!$U$11:$X$25,MATCH('[2]דיווח פרטני'!G4352,[2]גיליון3!$T$11:$T$25,0),MATCH('[2]דיווח פרטני'!C4352,[2]גיליון3!$U$10:$X$10,0)))," ", INDEX([2]גיליון3!$U$11:$X$25,MATCH('[2]דיווח פרטני'!G4352,[2]גיליון3!$T$11:$T$25,0),MATCH('[2]דיווח פרטני'!C4352,[2]גיליון3!$U$10:$X$10,0)))</f>
        <v xml:space="preserve"> </v>
      </c>
    </row>
    <row r="185" spans="1:8" x14ac:dyDescent="0.3">
      <c r="A185" s="1"/>
      <c r="B185" s="1"/>
      <c r="C185" s="1"/>
      <c r="D185" s="16"/>
      <c r="E185" s="17"/>
      <c r="G185" s="18"/>
      <c r="H185" s="19" t="str">
        <f>IF(ISERROR(INDEX([2]גיליון3!$U$11:$X$25,MATCH('[2]דיווח פרטני'!G4353,[2]גיליון3!$T$11:$T$25,0),MATCH('[2]דיווח פרטני'!C4353,[2]גיליון3!$U$10:$X$10,0)))," ", INDEX([2]גיליון3!$U$11:$X$25,MATCH('[2]דיווח פרטני'!G4353,[2]גיליון3!$T$11:$T$25,0),MATCH('[2]דיווח פרטני'!C4353,[2]גיליון3!$U$10:$X$10,0)))</f>
        <v xml:space="preserve"> </v>
      </c>
    </row>
    <row r="186" spans="1:8" x14ac:dyDescent="0.3">
      <c r="A186" s="1"/>
      <c r="B186" s="1"/>
      <c r="C186" s="1"/>
      <c r="D186" s="16"/>
      <c r="E186" s="17"/>
      <c r="G186" s="18"/>
      <c r="H186" s="19" t="str">
        <f>IF(ISERROR(INDEX([2]גיליון3!$U$11:$X$25,MATCH('[2]דיווח פרטני'!G4354,[2]גיליון3!$T$11:$T$25,0),MATCH('[2]דיווח פרטני'!C4354,[2]גיליון3!$U$10:$X$10,0)))," ", INDEX([2]גיליון3!$U$11:$X$25,MATCH('[2]דיווח פרטני'!G4354,[2]גיליון3!$T$11:$T$25,0),MATCH('[2]דיווח פרטני'!C4354,[2]גיליון3!$U$10:$X$10,0)))</f>
        <v xml:space="preserve"> </v>
      </c>
    </row>
    <row r="187" spans="1:8" x14ac:dyDescent="0.3">
      <c r="A187" s="1"/>
      <c r="B187" s="1"/>
      <c r="C187" s="1"/>
      <c r="D187" s="16"/>
      <c r="E187" s="17"/>
      <c r="G187" s="18"/>
      <c r="H187" s="19" t="str">
        <f>IF(ISERROR(INDEX([2]גיליון3!$U$11:$X$25,MATCH('[2]דיווח פרטני'!G4355,[2]גיליון3!$T$11:$T$25,0),MATCH('[2]דיווח פרטני'!C4355,[2]גיליון3!$U$10:$X$10,0)))," ", INDEX([2]גיליון3!$U$11:$X$25,MATCH('[2]דיווח פרטני'!G4355,[2]גיליון3!$T$11:$T$25,0),MATCH('[2]דיווח פרטני'!C4355,[2]גיליון3!$U$10:$X$10,0)))</f>
        <v xml:space="preserve"> </v>
      </c>
    </row>
    <row r="188" spans="1:8" x14ac:dyDescent="0.3">
      <c r="A188" s="1"/>
      <c r="B188" s="1"/>
      <c r="C188" s="1"/>
      <c r="D188" s="16"/>
      <c r="E188" s="17"/>
      <c r="G188" s="18"/>
      <c r="H188" s="19" t="str">
        <f>IF(ISERROR(INDEX([2]גיליון3!$U$11:$X$25,MATCH('[2]דיווח פרטני'!G4356,[2]גיליון3!$T$11:$T$25,0),MATCH('[2]דיווח פרטני'!C4356,[2]גיליון3!$U$10:$X$10,0)))," ", INDEX([2]גיליון3!$U$11:$X$25,MATCH('[2]דיווח פרטני'!G4356,[2]גיליון3!$T$11:$T$25,0),MATCH('[2]דיווח פרטני'!C4356,[2]גיליון3!$U$10:$X$10,0)))</f>
        <v xml:space="preserve"> </v>
      </c>
    </row>
    <row r="189" spans="1:8" x14ac:dyDescent="0.3">
      <c r="A189" s="1"/>
      <c r="B189" s="1"/>
      <c r="C189" s="1"/>
      <c r="D189" s="16"/>
      <c r="E189" s="17"/>
      <c r="G189" s="18"/>
      <c r="H189" s="19" t="str">
        <f>IF(ISERROR(INDEX([2]גיליון3!$U$11:$X$25,MATCH('[2]דיווח פרטני'!G4357,[2]גיליון3!$T$11:$T$25,0),MATCH('[2]דיווח פרטני'!C4357,[2]גיליון3!$U$10:$X$10,0)))," ", INDEX([2]גיליון3!$U$11:$X$25,MATCH('[2]דיווח פרטני'!G4357,[2]גיליון3!$T$11:$T$25,0),MATCH('[2]דיווח פרטני'!C4357,[2]גיליון3!$U$10:$X$10,0)))</f>
        <v xml:space="preserve"> </v>
      </c>
    </row>
    <row r="190" spans="1:8" x14ac:dyDescent="0.3">
      <c r="A190" s="1"/>
      <c r="B190" s="1"/>
      <c r="C190" s="1"/>
      <c r="D190" s="16"/>
      <c r="E190" s="17"/>
      <c r="G190" s="18"/>
      <c r="H190" s="19" t="str">
        <f>IF(ISERROR(INDEX([2]גיליון3!$U$11:$X$25,MATCH('[2]דיווח פרטני'!G4358,[2]גיליון3!$T$11:$T$25,0),MATCH('[2]דיווח פרטני'!C4358,[2]גיליון3!$U$10:$X$10,0)))," ", INDEX([2]גיליון3!$U$11:$X$25,MATCH('[2]דיווח פרטני'!G4358,[2]גיליון3!$T$11:$T$25,0),MATCH('[2]דיווח פרטני'!C4358,[2]גיליון3!$U$10:$X$10,0)))</f>
        <v xml:space="preserve"> </v>
      </c>
    </row>
    <row r="191" spans="1:8" x14ac:dyDescent="0.3">
      <c r="A191" s="1"/>
      <c r="B191" s="1"/>
      <c r="C191" s="1"/>
      <c r="D191" s="16"/>
      <c r="E191" s="17"/>
      <c r="G191" s="18"/>
      <c r="H191" s="19" t="str">
        <f>IF(ISERROR(INDEX([2]גיליון3!$U$11:$X$25,MATCH('[2]דיווח פרטני'!G4359,[2]גיליון3!$T$11:$T$25,0),MATCH('[2]דיווח פרטני'!C4359,[2]גיליון3!$U$10:$X$10,0)))," ", INDEX([2]גיליון3!$U$11:$X$25,MATCH('[2]דיווח פרטני'!G4359,[2]גיליון3!$T$11:$T$25,0),MATCH('[2]דיווח פרטני'!C4359,[2]גיליון3!$U$10:$X$10,0)))</f>
        <v xml:space="preserve"> </v>
      </c>
    </row>
    <row r="192" spans="1:8" x14ac:dyDescent="0.3">
      <c r="A192" s="1"/>
      <c r="B192" s="1"/>
      <c r="C192" s="1"/>
      <c r="D192" s="16"/>
      <c r="E192" s="17"/>
      <c r="G192" s="18"/>
      <c r="H192" s="19" t="str">
        <f>IF(ISERROR(INDEX([2]גיליון3!$U$11:$X$25,MATCH('[2]דיווח פרטני'!G4360,[2]גיליון3!$T$11:$T$25,0),MATCH('[2]דיווח פרטני'!C4360,[2]גיליון3!$U$10:$X$10,0)))," ", INDEX([2]גיליון3!$U$11:$X$25,MATCH('[2]דיווח פרטני'!G4360,[2]גיליון3!$T$11:$T$25,0),MATCH('[2]דיווח פרטני'!C4360,[2]גיליון3!$U$10:$X$10,0)))</f>
        <v xml:space="preserve"> </v>
      </c>
    </row>
    <row r="193" spans="1:8" x14ac:dyDescent="0.3">
      <c r="A193" s="1"/>
      <c r="B193" s="1"/>
      <c r="C193" s="1"/>
      <c r="D193" s="16"/>
      <c r="E193" s="17"/>
      <c r="G193" s="18"/>
      <c r="H193" s="19" t="str">
        <f>IF(ISERROR(INDEX([2]גיליון3!$U$11:$X$25,MATCH('[2]דיווח פרטני'!G4361,[2]גיליון3!$T$11:$T$25,0),MATCH('[2]דיווח פרטני'!C4361,[2]גיליון3!$U$10:$X$10,0)))," ", INDEX([2]גיליון3!$U$11:$X$25,MATCH('[2]דיווח פרטני'!G4361,[2]גיליון3!$T$11:$T$25,0),MATCH('[2]דיווח פרטני'!C4361,[2]גיליון3!$U$10:$X$10,0)))</f>
        <v xml:space="preserve"> </v>
      </c>
    </row>
    <row r="194" spans="1:8" x14ac:dyDescent="0.3">
      <c r="A194" s="1"/>
      <c r="B194" s="1"/>
      <c r="C194" s="1"/>
      <c r="D194" s="16"/>
      <c r="E194" s="17"/>
      <c r="G194" s="18"/>
      <c r="H194" s="19" t="str">
        <f>IF(ISERROR(INDEX([2]גיליון3!$U$11:$X$25,MATCH('[2]דיווח פרטני'!G4362,[2]גיליון3!$T$11:$T$25,0),MATCH('[2]דיווח פרטני'!C4362,[2]גיליון3!$U$10:$X$10,0)))," ", INDEX([2]גיליון3!$U$11:$X$25,MATCH('[2]דיווח פרטני'!G4362,[2]גיליון3!$T$11:$T$25,0),MATCH('[2]דיווח פרטני'!C4362,[2]גיליון3!$U$10:$X$10,0)))</f>
        <v xml:space="preserve"> </v>
      </c>
    </row>
    <row r="195" spans="1:8" x14ac:dyDescent="0.3">
      <c r="A195" s="1"/>
      <c r="B195" s="1"/>
      <c r="C195" s="1"/>
      <c r="D195" s="16"/>
      <c r="E195" s="17"/>
      <c r="G195" s="18"/>
      <c r="H195" s="19" t="str">
        <f>IF(ISERROR(INDEX([2]גיליון3!$U$11:$X$25,MATCH('[2]דיווח פרטני'!G4363,[2]גיליון3!$T$11:$T$25,0),MATCH('[2]דיווח פרטני'!C4363,[2]גיליון3!$U$10:$X$10,0)))," ", INDEX([2]גיליון3!$U$11:$X$25,MATCH('[2]דיווח פרטני'!G4363,[2]גיליון3!$T$11:$T$25,0),MATCH('[2]דיווח פרטני'!C4363,[2]גיליון3!$U$10:$X$10,0)))</f>
        <v xml:space="preserve"> </v>
      </c>
    </row>
    <row r="196" spans="1:8" x14ac:dyDescent="0.3">
      <c r="A196" s="1"/>
      <c r="B196" s="1"/>
      <c r="C196" s="1"/>
      <c r="D196" s="16"/>
      <c r="E196" s="17"/>
      <c r="G196" s="18"/>
      <c r="H196" s="19" t="str">
        <f>IF(ISERROR(INDEX([2]גיליון3!$U$11:$X$25,MATCH('[2]דיווח פרטני'!G4364,[2]גיליון3!$T$11:$T$25,0),MATCH('[2]דיווח פרטני'!C4364,[2]גיליון3!$U$10:$X$10,0)))," ", INDEX([2]גיליון3!$U$11:$X$25,MATCH('[2]דיווח פרטני'!G4364,[2]גיליון3!$T$11:$T$25,0),MATCH('[2]דיווח פרטני'!C4364,[2]גיליון3!$U$10:$X$10,0)))</f>
        <v xml:space="preserve"> </v>
      </c>
    </row>
    <row r="197" spans="1:8" x14ac:dyDescent="0.3">
      <c r="A197" s="1"/>
      <c r="B197" s="1"/>
      <c r="C197" s="1"/>
      <c r="G197" s="18"/>
      <c r="H197" s="19" t="str">
        <f>IF(ISERROR(INDEX([2]גיליון3!$U$11:$X$25,MATCH('[2]דיווח פרטני'!G4365,[2]גיליון3!$T$11:$T$25,0),MATCH('[2]דיווח פרטני'!C4365,[2]גיליון3!$U$10:$X$10,0)))," ", INDEX([2]גיליון3!$U$11:$X$25,MATCH('[2]דיווח פרטני'!G4365,[2]גיליון3!$T$11:$T$25,0),MATCH('[2]דיווח פרטני'!C4365,[2]גיליון3!$U$10:$X$10,0)))</f>
        <v xml:space="preserve"> </v>
      </c>
    </row>
  </sheetData>
  <mergeCells count="2">
    <mergeCell ref="A2:H2"/>
    <mergeCell ref="A3:H3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אנא הזינו שנת יצור מתוך הרשימה">
          <x14:formula1>
            <xm:f>[2]גיליון3!#REF!</xm:f>
          </x14:formula1>
          <xm:sqref>E6:E152</xm:sqref>
        </x14:dataValidation>
        <x14:dataValidation type="list" allowBlank="1" showInputMessage="1" showErrorMessage="1">
          <x14:formula1>
            <xm:f>[2]גיליון3!#REF!</xm:f>
          </x14:formula1>
          <xm:sqref>G6</xm:sqref>
        </x14:dataValidation>
        <x14:dataValidation type="list" allowBlank="1" showInputMessage="1" showErrorMessage="1" error="אנא הזינו שנת יצור מתוך הרשימה">
          <x14:formula1>
            <xm:f>[2]גיליון3!#REF!</xm:f>
          </x14:formula1>
          <xm:sqref>E153:E196</xm:sqref>
        </x14:dataValidation>
        <x14:dataValidation type="list" allowBlank="1" showInputMessage="1" showErrorMessage="1">
          <x14:formula1>
            <xm:f>[2]גיליון3!#REF!</xm:f>
          </x14:formula1>
          <xm:sqref>D6:D196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[2]גיליון3!#REF!</xm:f>
          </x14:formula1>
          <xm:sqref>C6:C197</xm:sqref>
        </x14:dataValidation>
        <x14:dataValidation type="list" allowBlank="1" showInputMessage="1" showErrorMessage="1">
          <x14:formula1>
            <xm:f>[2]גיליון3!#REF!</xm:f>
          </x14:formula1>
          <xm:sqref>G7:G197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rightToLeft="1" tabSelected="1" workbookViewId="0">
      <selection sqref="A1:D1"/>
    </sheetView>
  </sheetViews>
  <sheetFormatPr defaultRowHeight="14.25" x14ac:dyDescent="0.2"/>
  <cols>
    <col min="1" max="1" width="23.25" style="25" bestFit="1" customWidth="1"/>
    <col min="2" max="2" width="15" style="25" customWidth="1"/>
    <col min="3" max="3" width="15.125" style="25" bestFit="1" customWidth="1"/>
    <col min="4" max="4" width="16.25" style="25" customWidth="1"/>
  </cols>
  <sheetData>
    <row r="1" spans="1:16384" ht="30.75" customHeight="1" x14ac:dyDescent="0.25">
      <c r="A1" s="47" t="s">
        <v>189</v>
      </c>
      <c r="B1" s="47"/>
      <c r="C1" s="47"/>
      <c r="D1" s="47"/>
    </row>
    <row r="2" spans="1:16384" ht="42.75" customHeight="1" x14ac:dyDescent="0.2">
      <c r="A2" s="46" t="s">
        <v>178</v>
      </c>
      <c r="B2" s="46"/>
      <c r="C2" s="46"/>
      <c r="D2" s="4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6"/>
      <c r="XET2" s="26"/>
      <c r="XEU2" s="26"/>
      <c r="XEV2" s="26"/>
      <c r="XEW2" s="26"/>
      <c r="XEX2" s="26"/>
      <c r="XEY2" s="26"/>
      <c r="XEZ2" s="26"/>
      <c r="XFA2" s="26"/>
      <c r="XFB2" s="26"/>
      <c r="XFC2" s="26"/>
      <c r="XFD2" s="26"/>
    </row>
    <row r="3" spans="1:16384" ht="31.5" x14ac:dyDescent="0.2">
      <c r="A3" s="27" t="s">
        <v>8</v>
      </c>
      <c r="B3" s="28" t="s">
        <v>166</v>
      </c>
      <c r="C3" s="29" t="s">
        <v>167</v>
      </c>
      <c r="D3" s="29" t="s">
        <v>168</v>
      </c>
    </row>
    <row r="4" spans="1:16384" ht="15.75" x14ac:dyDescent="0.25">
      <c r="A4" s="30" t="s">
        <v>179</v>
      </c>
      <c r="B4" s="31">
        <v>0</v>
      </c>
      <c r="C4" s="30" t="s">
        <v>13</v>
      </c>
      <c r="D4" s="31">
        <v>147</v>
      </c>
    </row>
    <row r="5" spans="1:16384" ht="15.75" x14ac:dyDescent="0.25">
      <c r="A5" s="30" t="s">
        <v>180</v>
      </c>
      <c r="B5" s="31">
        <v>0</v>
      </c>
      <c r="C5" s="30" t="s">
        <v>169</v>
      </c>
      <c r="D5" s="31">
        <v>0</v>
      </c>
    </row>
    <row r="6" spans="1:16384" ht="15.75" x14ac:dyDescent="0.25">
      <c r="A6" s="30" t="s">
        <v>181</v>
      </c>
      <c r="B6" s="31">
        <v>0</v>
      </c>
      <c r="C6" s="30" t="s">
        <v>170</v>
      </c>
      <c r="D6" s="31">
        <v>0</v>
      </c>
    </row>
    <row r="7" spans="1:16384" ht="15.75" x14ac:dyDescent="0.25">
      <c r="A7" s="30" t="s">
        <v>182</v>
      </c>
      <c r="B7" s="31">
        <v>0</v>
      </c>
      <c r="C7" s="30" t="s">
        <v>171</v>
      </c>
      <c r="D7" s="31">
        <v>0</v>
      </c>
    </row>
    <row r="8" spans="1:16384" ht="15.75" x14ac:dyDescent="0.25">
      <c r="A8" s="30" t="s">
        <v>183</v>
      </c>
      <c r="B8" s="31">
        <v>2</v>
      </c>
      <c r="C8" s="30" t="s">
        <v>172</v>
      </c>
      <c r="D8" s="31">
        <v>0</v>
      </c>
    </row>
    <row r="9" spans="1:16384" ht="15.75" x14ac:dyDescent="0.25">
      <c r="A9" s="30" t="s">
        <v>184</v>
      </c>
      <c r="B9" s="31">
        <v>0</v>
      </c>
      <c r="C9" s="30" t="s">
        <v>173</v>
      </c>
      <c r="D9" s="31">
        <v>0</v>
      </c>
    </row>
    <row r="10" spans="1:16384" ht="15.75" x14ac:dyDescent="0.25">
      <c r="A10" s="30" t="s">
        <v>185</v>
      </c>
      <c r="B10" s="31">
        <v>14</v>
      </c>
      <c r="C10" s="31"/>
      <c r="D10" s="31"/>
    </row>
    <row r="11" spans="1:16384" ht="15.75" x14ac:dyDescent="0.25">
      <c r="A11" s="30" t="s">
        <v>174</v>
      </c>
      <c r="B11" s="31">
        <v>0</v>
      </c>
      <c r="C11" s="32"/>
      <c r="D11" s="32"/>
    </row>
    <row r="12" spans="1:16384" ht="15.75" x14ac:dyDescent="0.25">
      <c r="A12" s="30" t="s">
        <v>186</v>
      </c>
      <c r="B12" s="31">
        <v>100</v>
      </c>
      <c r="C12" s="31"/>
      <c r="D12" s="31"/>
    </row>
    <row r="13" spans="1:16384" ht="15.75" x14ac:dyDescent="0.25">
      <c r="A13" s="30" t="s">
        <v>144</v>
      </c>
      <c r="B13" s="31">
        <v>31</v>
      </c>
      <c r="C13" s="32"/>
      <c r="D13" s="32"/>
    </row>
    <row r="14" spans="1:16384" ht="15.75" x14ac:dyDescent="0.25">
      <c r="A14" s="30" t="s">
        <v>187</v>
      </c>
      <c r="B14" s="31">
        <v>0</v>
      </c>
      <c r="C14" s="31"/>
      <c r="D14" s="31"/>
    </row>
    <row r="15" spans="1:16384" ht="15.75" x14ac:dyDescent="0.25">
      <c r="A15" s="30" t="s">
        <v>188</v>
      </c>
      <c r="B15" s="31">
        <v>0</v>
      </c>
      <c r="C15" s="31"/>
      <c r="D15" s="31"/>
    </row>
    <row r="16" spans="1:16384" ht="15.75" x14ac:dyDescent="0.25">
      <c r="A16" s="33" t="s">
        <v>175</v>
      </c>
      <c r="B16" s="34">
        <v>147</v>
      </c>
      <c r="C16" s="33"/>
      <c r="D16" s="33">
        <v>147</v>
      </c>
    </row>
    <row r="17" spans="1:4" ht="15.75" x14ac:dyDescent="0.25">
      <c r="A17" s="40" t="s">
        <v>176</v>
      </c>
      <c r="B17" s="41"/>
      <c r="C17" s="42"/>
      <c r="D17" s="35">
        <v>1.9708116529073859E-2</v>
      </c>
    </row>
    <row r="18" spans="1:4" ht="16.5" thickBot="1" x14ac:dyDescent="0.3">
      <c r="A18" s="36"/>
      <c r="B18" s="36"/>
      <c r="C18" s="36"/>
      <c r="D18" s="36"/>
    </row>
    <row r="19" spans="1:4" ht="16.5" thickBot="1" x14ac:dyDescent="0.3">
      <c r="A19" s="43" t="s">
        <v>177</v>
      </c>
      <c r="B19" s="44"/>
      <c r="C19" s="45"/>
      <c r="D19" s="37">
        <v>147</v>
      </c>
    </row>
  </sheetData>
  <mergeCells count="4">
    <mergeCell ref="A17:C17"/>
    <mergeCell ref="A19:C19"/>
    <mergeCell ref="A2:D2"/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דווח נתונים לסוף 2019</vt:lpstr>
      <vt:lpstr>דווח 2</vt:lpstr>
      <vt:lpstr>גיליון3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meitaly</dc:creator>
  <cp:lastModifiedBy>Gilad</cp:lastModifiedBy>
  <dcterms:created xsi:type="dcterms:W3CDTF">2020-02-26T12:00:55Z</dcterms:created>
  <dcterms:modified xsi:type="dcterms:W3CDTF">2020-02-27T10:21:13Z</dcterms:modified>
</cp:coreProperties>
</file>